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/>
  <bookViews>
    <workbookView xWindow="-15" yWindow="-15" windowWidth="14520" windowHeight="12795"/>
  </bookViews>
  <sheets>
    <sheet name="2013 overall" sheetId="1" r:id="rId1"/>
    <sheet name="events and contacts" sheetId="2" r:id="rId2"/>
    <sheet name="Participants" sheetId="3" r:id="rId3"/>
    <sheet name="1-Dunnotar" sheetId="4" r:id="rId4"/>
    <sheet name="2-Shooting Greens" sheetId="5" r:id="rId5"/>
    <sheet name="3-Scolty" sheetId="6" r:id="rId6"/>
    <sheet name="4-Dess" sheetId="7" r:id="rId7"/>
    <sheet name="5-Mulloch" sheetId="8" r:id="rId8"/>
    <sheet name="6-Potarch" sheetId="9" r:id="rId9"/>
  </sheets>
  <definedNames>
    <definedName name="_xlnm.Print_Area" localSheetId="0">'2013 overall'!$A$10:$Q$122</definedName>
    <definedName name="_xlnm.Print_Area" localSheetId="2">Participants!$A$1:$G$41</definedName>
  </definedNames>
  <calcPr calcId="125725"/>
</workbook>
</file>

<file path=xl/calcChain.xml><?xml version="1.0" encoding="utf-8"?>
<calcChain xmlns="http://schemas.openxmlformats.org/spreadsheetml/2006/main">
  <c r="P99" i="1"/>
  <c r="P81"/>
  <c r="P62"/>
  <c r="P64"/>
  <c r="P71"/>
  <c r="P80"/>
  <c r="P87"/>
  <c r="P90"/>
  <c r="P61"/>
  <c r="P94"/>
  <c r="P95"/>
  <c r="P98"/>
  <c r="P97"/>
  <c r="P25"/>
  <c r="P73"/>
  <c r="P51"/>
  <c r="P60"/>
  <c r="P92"/>
  <c r="P56"/>
  <c r="P96"/>
  <c r="P83"/>
  <c r="P82"/>
  <c r="P43"/>
  <c r="P77"/>
  <c r="P76"/>
  <c r="P70"/>
  <c r="P68"/>
  <c r="P63"/>
  <c r="P29"/>
  <c r="P57"/>
  <c r="P55"/>
  <c r="P84"/>
  <c r="P79"/>
  <c r="P93"/>
  <c r="P53"/>
  <c r="P91"/>
  <c r="P66"/>
  <c r="P48"/>
  <c r="P59"/>
  <c r="P46"/>
  <c r="P39"/>
  <c r="P54"/>
  <c r="P30"/>
  <c r="P12"/>
  <c r="P33"/>
  <c r="P15"/>
  <c r="P23"/>
  <c r="P18"/>
  <c r="P35"/>
  <c r="P22"/>
  <c r="P28"/>
  <c r="P44"/>
  <c r="P42"/>
  <c r="P47"/>
  <c r="P72"/>
  <c r="P74"/>
  <c r="P31"/>
  <c r="P27"/>
  <c r="P40"/>
  <c r="P49"/>
  <c r="P38"/>
  <c r="P24"/>
  <c r="P67"/>
  <c r="P36"/>
  <c r="P58"/>
  <c r="P52"/>
  <c r="P75"/>
  <c r="P86"/>
  <c r="P78"/>
  <c r="P88"/>
  <c r="P89"/>
  <c r="P16"/>
  <c r="P10"/>
  <c r="P20"/>
  <c r="P37"/>
  <c r="P11"/>
  <c r="P14"/>
  <c r="P13"/>
  <c r="P17"/>
  <c r="P32"/>
  <c r="P69"/>
  <c r="P19"/>
  <c r="P50"/>
  <c r="P34"/>
  <c r="P26"/>
  <c r="P45"/>
  <c r="P41"/>
  <c r="P21"/>
  <c r="P65"/>
  <c r="P85"/>
  <c r="Q44" a="1"/>
  <c r="Q54"/>
  <c r="Q76" a="1"/>
  <c r="Q29" a="1"/>
  <c r="Q36" a="1"/>
  <c r="Q61" a="1"/>
  <c r="Q28" a="1"/>
  <c r="Q39" a="1"/>
  <c r="Q95" a="1"/>
  <c r="Q68" a="1"/>
  <c r="Q80" a="1"/>
  <c r="Q26" a="1"/>
  <c r="Q42" a="1"/>
  <c r="Q77" a="1"/>
  <c r="Q35" a="1"/>
  <c r="Q16" a="1"/>
  <c r="Q85" a="1"/>
  <c r="Q91" a="1"/>
  <c r="Q59" a="1"/>
  <c r="Q83" a="1"/>
  <c r="Q74" a="1"/>
  <c r="Q32" a="1"/>
  <c r="Q15" a="1"/>
  <c r="Q94" a="1"/>
  <c r="Q31" a="1"/>
  <c r="Q41" a="1"/>
  <c r="Q67" a="1"/>
  <c r="Q19" a="1"/>
  <c r="Q25" a="1"/>
  <c r="Q27" a="1"/>
  <c r="Q93" a="1"/>
  <c r="Q49" a="1"/>
  <c r="Q73" a="1"/>
  <c r="Q71" a="1"/>
  <c r="Q53" a="1"/>
  <c r="Q97" a="1"/>
  <c r="Q82" a="1"/>
  <c r="Q98" a="1"/>
  <c r="Q86" a="1"/>
  <c r="Q21" a="1"/>
  <c r="Q57" a="1"/>
  <c r="Q63" a="1"/>
  <c r="Q30" a="1"/>
  <c r="Q99" a="1"/>
  <c r="Q46" a="1"/>
  <c r="Q65" a="1"/>
  <c r="Q92" a="1"/>
  <c r="Q13" a="1"/>
  <c r="Q12" a="1"/>
  <c r="Q10" a="1"/>
  <c r="Q88" a="1"/>
  <c r="Q62" a="1"/>
  <c r="Q14" a="1"/>
  <c r="Q56" a="1"/>
  <c r="Q40" a="1"/>
  <c r="Q84" a="1"/>
  <c r="Q52" a="1"/>
  <c r="Q72" a="1"/>
  <c r="Q37" a="1"/>
  <c r="Q17" a="1"/>
  <c r="Q38" a="1"/>
  <c r="Q48" a="1"/>
  <c r="Q89" a="1"/>
  <c r="Q79" a="1"/>
  <c r="Q18" a="1"/>
  <c r="Q70" a="1"/>
  <c r="Q78" a="1"/>
  <c r="Q43" a="1"/>
  <c r="Q50" a="1"/>
  <c r="Q58" a="1"/>
  <c r="Q34" a="1"/>
  <c r="Q81" a="1"/>
  <c r="Q60" a="1"/>
  <c r="Q64" a="1"/>
  <c r="Q20" a="1"/>
  <c r="Q75" a="1"/>
  <c r="Q23" a="1"/>
  <c r="Q87" a="1"/>
  <c r="Q96" a="1"/>
  <c r="Q55" a="1"/>
  <c r="Q45" a="1"/>
  <c r="Q33" a="1"/>
  <c r="Q69" a="1"/>
  <c r="Q47" a="1"/>
  <c r="Q51" a="1"/>
  <c r="Q90" a="1"/>
  <c r="Q11" a="1"/>
  <c r="Q22" a="1"/>
  <c r="Q66" a="1"/>
  <c r="Q11" l="1"/>
  <c r="Q99"/>
  <c r="Q81"/>
  <c r="Q62"/>
  <c r="Q94"/>
  <c r="Q95"/>
  <c r="Q87"/>
  <c r="Q90"/>
  <c r="Q64"/>
  <c r="Q80"/>
  <c r="Q61"/>
  <c r="Q71"/>
  <c r="Q30"/>
  <c r="Q98"/>
  <c r="Q97"/>
  <c r="Q56"/>
  <c r="Q92"/>
  <c r="Q60"/>
  <c r="Q51"/>
  <c r="Q73"/>
  <c r="Q25"/>
  <c r="Q96"/>
  <c r="Q83"/>
  <c r="Q82"/>
  <c r="Q43"/>
  <c r="Q77"/>
  <c r="Q76"/>
  <c r="Q70"/>
  <c r="Q68"/>
  <c r="Q63"/>
  <c r="Q29"/>
  <c r="Q57"/>
  <c r="Q55"/>
  <c r="Q23"/>
  <c r="Q93"/>
  <c r="Q38"/>
  <c r="Q69"/>
  <c r="Q39"/>
  <c r="Q86"/>
  <c r="Q53"/>
  <c r="Q50"/>
  <c r="Q10"/>
  <c r="Q42"/>
  <c r="Q21"/>
  <c r="Q88"/>
  <c r="Q12"/>
  <c r="Q19"/>
  <c r="Q66"/>
  <c r="Q20"/>
  <c r="Q36"/>
  <c r="Q47"/>
  <c r="Q41"/>
  <c r="Q48"/>
  <c r="Q37"/>
  <c r="Q58"/>
  <c r="Q72"/>
  <c r="Q65"/>
  <c r="Q85"/>
  <c r="Q32"/>
  <c r="Q17"/>
  <c r="Q89"/>
  <c r="Q28"/>
  <c r="Q45"/>
  <c r="Q18"/>
  <c r="Q27"/>
  <c r="Q33"/>
  <c r="Q16"/>
  <c r="Q44"/>
  <c r="Q91"/>
  <c r="Q67"/>
  <c r="Q26"/>
  <c r="Q13"/>
  <c r="Q79"/>
  <c r="Q49"/>
  <c r="Q78"/>
  <c r="Q40"/>
  <c r="Q15"/>
  <c r="Q14"/>
  <c r="Q34"/>
  <c r="Q59"/>
  <c r="Q52"/>
  <c r="Q74"/>
  <c r="Q22"/>
  <c r="Q46"/>
  <c r="Q35"/>
  <c r="Q75"/>
  <c r="Q31"/>
  <c r="Q84"/>
</calcChain>
</file>

<file path=xl/sharedStrings.xml><?xml version="1.0" encoding="utf-8"?>
<sst xmlns="http://schemas.openxmlformats.org/spreadsheetml/2006/main" count="1001" uniqueCount="250">
  <si>
    <t>26th April</t>
  </si>
  <si>
    <t>3rd May</t>
  </si>
  <si>
    <t>10th May</t>
  </si>
  <si>
    <t>17th May</t>
  </si>
  <si>
    <t>24th May</t>
  </si>
  <si>
    <t>Potarch</t>
  </si>
  <si>
    <t>2.7 km</t>
  </si>
  <si>
    <t>Alex Maclachlan</t>
  </si>
  <si>
    <t>Adrian Will</t>
  </si>
  <si>
    <t>Nick Collins</t>
  </si>
  <si>
    <t>Mike Winn</t>
  </si>
  <si>
    <t>Matthew Gooch</t>
  </si>
  <si>
    <t>Grant McMurtrie</t>
  </si>
  <si>
    <t>David Esson</t>
  </si>
  <si>
    <t>Aileen Salway</t>
  </si>
  <si>
    <t>Peter Collins</t>
  </si>
  <si>
    <t>Stuart Anderson</t>
  </si>
  <si>
    <t>Helen Anderson</t>
  </si>
  <si>
    <t>Ewen Rennie</t>
  </si>
  <si>
    <t>Ewan Musgrave</t>
  </si>
  <si>
    <t>Gary Gutteridge &amp; Hannah</t>
  </si>
  <si>
    <t>Shanks Family</t>
  </si>
  <si>
    <t>Stonehaven RC</t>
  </si>
  <si>
    <t>Senior</t>
  </si>
  <si>
    <t>Junior</t>
  </si>
  <si>
    <t>S/J</t>
  </si>
  <si>
    <t>BEST 4</t>
  </si>
  <si>
    <t>Planner</t>
  </si>
  <si>
    <t>Scolty</t>
  </si>
  <si>
    <t>Mullach</t>
  </si>
  <si>
    <t>coombs.five@btinternet.com</t>
  </si>
  <si>
    <t>Jonathan Musgrave [jon@big-jon.demon.co.uk]</t>
  </si>
  <si>
    <t>Ali Robertson [alifrobertson@googlemail.com]</t>
  </si>
  <si>
    <t>Evgueni Chepelin [chepelin@talk21.com]</t>
  </si>
  <si>
    <t>Hj_rowlands [hj_rowlands@yahoo.com]</t>
  </si>
  <si>
    <t>joshua dudley [joshuadudley@hotmail.co.uk]</t>
  </si>
  <si>
    <t>Dunnotar</t>
    <phoneticPr fontId="9" type="noConversion"/>
  </si>
  <si>
    <t>Shooting Greens</t>
    <phoneticPr fontId="9" type="noConversion"/>
  </si>
  <si>
    <t>2.2km</t>
    <phoneticPr fontId="9" type="noConversion"/>
  </si>
  <si>
    <t>Adrian Will</t>
    <phoneticPr fontId="9" type="noConversion"/>
  </si>
  <si>
    <t>GRAMP</t>
    <phoneticPr fontId="9" type="noConversion"/>
  </si>
  <si>
    <t>Aileen Salway +1</t>
    <phoneticPr fontId="9" type="noConversion"/>
  </si>
  <si>
    <t>Alex Maclachlan</t>
    <phoneticPr fontId="9" type="noConversion"/>
  </si>
  <si>
    <t>Senior</t>
    <phoneticPr fontId="9" type="noConversion"/>
  </si>
  <si>
    <t>David Esson</t>
    <phoneticPr fontId="9" type="noConversion"/>
  </si>
  <si>
    <t>Drew Tivendale</t>
    <phoneticPr fontId="9" type="noConversion"/>
  </si>
  <si>
    <t>MAROC</t>
    <phoneticPr fontId="9" type="noConversion"/>
  </si>
  <si>
    <t>Pete Lawrence</t>
    <phoneticPr fontId="9" type="noConversion"/>
  </si>
  <si>
    <t>Missing 12</t>
    <phoneticPr fontId="9" type="noConversion"/>
  </si>
  <si>
    <t>Rachel Scott</t>
    <phoneticPr fontId="9" type="noConversion"/>
  </si>
  <si>
    <t>Trish Coombs</t>
    <phoneticPr fontId="9" type="noConversion"/>
  </si>
  <si>
    <t>Neil McLean</t>
    <phoneticPr fontId="9" type="noConversion"/>
  </si>
  <si>
    <t>Helen Rowlands</t>
    <phoneticPr fontId="9" type="noConversion"/>
  </si>
  <si>
    <t>Keith Yardley</t>
  </si>
  <si>
    <t>Keith Yardley</t>
    <phoneticPr fontId="9" type="noConversion"/>
  </si>
  <si>
    <t>Keith Roberts</t>
    <phoneticPr fontId="9" type="noConversion"/>
  </si>
  <si>
    <t>Callum Roberts</t>
    <phoneticPr fontId="9" type="noConversion"/>
  </si>
  <si>
    <t>Junior</t>
    <phoneticPr fontId="9" type="noConversion"/>
  </si>
  <si>
    <t>Norman Liley</t>
    <phoneticPr fontId="9" type="noConversion"/>
  </si>
  <si>
    <t>?</t>
    <phoneticPr fontId="9" type="noConversion"/>
  </si>
  <si>
    <t>Trevor Ricketts</t>
    <phoneticPr fontId="9" type="noConversion"/>
  </si>
  <si>
    <t>Margaret McMillan</t>
    <phoneticPr fontId="9" type="noConversion"/>
  </si>
  <si>
    <t>Rhona McMillan</t>
    <phoneticPr fontId="9" type="noConversion"/>
  </si>
  <si>
    <t>Ewan McMillan</t>
    <phoneticPr fontId="9" type="noConversion"/>
  </si>
  <si>
    <t>Fran Getliff</t>
  </si>
  <si>
    <t>Fran Getliff</t>
    <phoneticPr fontId="9" type="noConversion"/>
  </si>
  <si>
    <t>Rosie Getliff</t>
  </si>
  <si>
    <t>Rosie Getliff</t>
    <phoneticPr fontId="9" type="noConversion"/>
  </si>
  <si>
    <t>Junior</t>
    <phoneticPr fontId="9" type="noConversion"/>
  </si>
  <si>
    <t>John Mason</t>
    <phoneticPr fontId="9" type="noConversion"/>
  </si>
  <si>
    <t>Riachard Salway +1</t>
    <phoneticPr fontId="9" type="noConversion"/>
  </si>
  <si>
    <t>Tessa Campbell</t>
  </si>
  <si>
    <t>Tessa Campbell</t>
    <phoneticPr fontId="9" type="noConversion"/>
  </si>
  <si>
    <t>Nuala Reilly</t>
    <phoneticPr fontId="9" type="noConversion"/>
  </si>
  <si>
    <t>Graham Family</t>
    <phoneticPr fontId="9" type="noConversion"/>
  </si>
  <si>
    <t>Caz Dudley</t>
    <phoneticPr fontId="9" type="noConversion"/>
  </si>
  <si>
    <t>Josh Dudley</t>
    <phoneticPr fontId="9" type="noConversion"/>
  </si>
  <si>
    <t>Alistair Walker</t>
    <phoneticPr fontId="9" type="noConversion"/>
  </si>
  <si>
    <t>MAROC</t>
    <phoneticPr fontId="9" type="noConversion"/>
  </si>
  <si>
    <t>Jonathan Lenton</t>
    <phoneticPr fontId="9" type="noConversion"/>
  </si>
  <si>
    <t>Ross McMurtrie</t>
    <phoneticPr fontId="9" type="noConversion"/>
  </si>
  <si>
    <t>Grant McMurtrie</t>
    <phoneticPr fontId="9" type="noConversion"/>
  </si>
  <si>
    <t>Sheila McMurtrie</t>
  </si>
  <si>
    <t>Sheila McMurtrie</t>
    <phoneticPr fontId="9" type="noConversion"/>
  </si>
  <si>
    <t>Denise Wright</t>
    <phoneticPr fontId="9" type="noConversion"/>
  </si>
  <si>
    <t>Joe Wright</t>
    <phoneticPr fontId="9" type="noConversion"/>
  </si>
  <si>
    <t>MAROC</t>
    <phoneticPr fontId="9" type="noConversion"/>
  </si>
  <si>
    <t>Frances Wright</t>
    <phoneticPr fontId="9" type="noConversion"/>
  </si>
  <si>
    <t>Dave Bryant</t>
    <phoneticPr fontId="9" type="noConversion"/>
  </si>
  <si>
    <t>Andrew Thompson</t>
    <phoneticPr fontId="9" type="noConversion"/>
  </si>
  <si>
    <t>?</t>
    <phoneticPr fontId="9" type="noConversion"/>
  </si>
  <si>
    <t>Matthew Parkes</t>
    <phoneticPr fontId="9" type="noConversion"/>
  </si>
  <si>
    <t>Jon Musgrave</t>
    <phoneticPr fontId="9" type="noConversion"/>
  </si>
  <si>
    <t>Points</t>
  </si>
  <si>
    <t>Pete Lawrence</t>
  </si>
  <si>
    <t>Helen Rowlands</t>
  </si>
  <si>
    <t>Rachel Scott</t>
  </si>
  <si>
    <t>Iain McLeod</t>
  </si>
  <si>
    <t>Evgueni Chepelin</t>
  </si>
  <si>
    <t>Carolyn McLeod</t>
  </si>
  <si>
    <t>Katrina McLeod</t>
  </si>
  <si>
    <t>1 point awarded even if retired</t>
  </si>
  <si>
    <t>Planner gets 50 points on chosen course.</t>
  </si>
  <si>
    <t>Place</t>
  </si>
  <si>
    <t>Name</t>
  </si>
  <si>
    <t>Class</t>
  </si>
  <si>
    <t>Total</t>
  </si>
  <si>
    <t>Jon Musgrave</t>
  </si>
  <si>
    <t>Josh Dudley</t>
  </si>
  <si>
    <t>Calum McLeod</t>
  </si>
  <si>
    <t>Drew Tivendale</t>
  </si>
  <si>
    <t>Sarah Dunn</t>
  </si>
  <si>
    <t>Ali Robertson</t>
  </si>
  <si>
    <t>Roger Coombs</t>
  </si>
  <si>
    <t>Dan Gooch</t>
  </si>
  <si>
    <t>Cara McMurtrie</t>
  </si>
  <si>
    <t>Event</t>
  </si>
  <si>
    <t>Area</t>
  </si>
  <si>
    <t>Grid ref.</t>
  </si>
  <si>
    <t>Notes</t>
  </si>
  <si>
    <t>Club</t>
  </si>
  <si>
    <t>planner</t>
  </si>
  <si>
    <t>e-mail</t>
  </si>
  <si>
    <t>G</t>
  </si>
  <si>
    <t>Dess</t>
  </si>
  <si>
    <t>M</t>
  </si>
  <si>
    <t>Trish Coombs</t>
  </si>
  <si>
    <t xml:space="preserve"> </t>
  </si>
  <si>
    <t>Time</t>
  </si>
  <si>
    <t>GRAMP</t>
  </si>
  <si>
    <t>MAROC</t>
  </si>
  <si>
    <t>Cumulative list of participating competitors</t>
  </si>
  <si>
    <t>NAME</t>
  </si>
  <si>
    <t>CLASS</t>
  </si>
  <si>
    <t>CLUB</t>
  </si>
  <si>
    <t>Forest Sprint</t>
  </si>
  <si>
    <t>Course results. 1st + 50 pts, 2nd = 47 pts, 3rd = 44 pts, 4th = 42, 5th = 40, 6th = 39</t>
  </si>
  <si>
    <t>Dunnottar</t>
  </si>
  <si>
    <t>Shooting Greens</t>
  </si>
  <si>
    <t>19th April</t>
  </si>
  <si>
    <t>2.9 km</t>
  </si>
  <si>
    <t>Jessica Tullie</t>
  </si>
  <si>
    <t>Hazel Wright</t>
  </si>
  <si>
    <t>Joe Wright</t>
  </si>
  <si>
    <t>Frances Wright</t>
  </si>
  <si>
    <t>Andrew Thompson</t>
  </si>
  <si>
    <t>Gareth Yardley</t>
  </si>
  <si>
    <t>Denise Wright</t>
  </si>
  <si>
    <t>Jane Halliday</t>
  </si>
  <si>
    <t>Matthew Parkes</t>
  </si>
  <si>
    <t>Luke Graham</t>
  </si>
  <si>
    <t>Neil McLean</t>
  </si>
  <si>
    <t xml:space="preserve">Kegan Gilmore </t>
  </si>
  <si>
    <t>Lynn Collins</t>
  </si>
  <si>
    <t>Eilidh Campbell</t>
  </si>
  <si>
    <t>Judith Anderson</t>
  </si>
  <si>
    <t>Pat Graham</t>
  </si>
  <si>
    <t>dnf</t>
  </si>
  <si>
    <t>Dave Bryant</t>
  </si>
  <si>
    <t>brikke failed</t>
  </si>
  <si>
    <t>BASOC</t>
  </si>
  <si>
    <t>Alan Halliday</t>
  </si>
  <si>
    <t>MOR</t>
  </si>
  <si>
    <t>Kegan Gilmore</t>
  </si>
  <si>
    <t>Judith  Anderson</t>
  </si>
  <si>
    <t>Caz Dudley</t>
  </si>
  <si>
    <t>Rhona McMillan</t>
  </si>
  <si>
    <t>Andrew Campbell</t>
  </si>
  <si>
    <t>Iain Campbell</t>
  </si>
  <si>
    <t>Grahame Campbell</t>
  </si>
  <si>
    <t>mp</t>
  </si>
  <si>
    <t>Alistair Walker</t>
  </si>
  <si>
    <t>Morgan Povey</t>
  </si>
  <si>
    <t>Keith Roberts</t>
  </si>
  <si>
    <t>Callum Roberts</t>
  </si>
  <si>
    <t>Joel Gooch</t>
  </si>
  <si>
    <t>Andy Tivendale</t>
  </si>
  <si>
    <t>Norman Liley</t>
  </si>
  <si>
    <t>Kirsty Campbell</t>
  </si>
  <si>
    <t>David Bryant</t>
  </si>
  <si>
    <t>Richard Salway</t>
  </si>
  <si>
    <t>rtd</t>
  </si>
  <si>
    <t>Ian Hamilton</t>
  </si>
  <si>
    <t>Ross McMurtrie</t>
  </si>
  <si>
    <t>Trevor Ricketts</t>
  </si>
  <si>
    <t>missed 10</t>
  </si>
  <si>
    <t>missed 7-13</t>
  </si>
  <si>
    <t>missed 16</t>
  </si>
  <si>
    <t>2.7km</t>
  </si>
  <si>
    <t>Mulloch</t>
  </si>
  <si>
    <t>Alex McLaughlin,</t>
  </si>
  <si>
    <t>Alistair Walker,</t>
  </si>
  <si>
    <t>Joshua Dudley,</t>
  </si>
  <si>
    <t>Roger Coombs,</t>
  </si>
  <si>
    <t>Joseph Wright,</t>
  </si>
  <si>
    <t>Drew Tivendale,</t>
  </si>
  <si>
    <t>Ross McMurtrie,</t>
  </si>
  <si>
    <t>Ewan McMillan,</t>
  </si>
  <si>
    <t>Sam Gomersall,</t>
  </si>
  <si>
    <t>Rhona McMillan,</t>
  </si>
  <si>
    <t>Andrew Campbell,</t>
  </si>
  <si>
    <t>Jake Chapman,</t>
  </si>
  <si>
    <t>Matthew Parkes,</t>
  </si>
  <si>
    <t>Evgueni Chepelin,</t>
  </si>
  <si>
    <t>Neil McLean,</t>
  </si>
  <si>
    <t>Tricia Coombs,</t>
  </si>
  <si>
    <t>Matthew Gooch,</t>
  </si>
  <si>
    <t>David Esson,</t>
  </si>
  <si>
    <t>Alistair Chapman,</t>
  </si>
  <si>
    <t>Denise Wright,</t>
  </si>
  <si>
    <t>Frances Wright,</t>
  </si>
  <si>
    <t>Rachel Scott,</t>
  </si>
  <si>
    <t>Cara McMurtrie,</t>
  </si>
  <si>
    <t>Margaret McMillan,</t>
  </si>
  <si>
    <t>Jonathan Lenton,</t>
  </si>
  <si>
    <t>Eilidh Campbell,</t>
  </si>
  <si>
    <t>Alasdair Graham,</t>
  </si>
  <si>
    <t>Kirsty Campbell,</t>
  </si>
  <si>
    <t>Andy Bain,</t>
  </si>
  <si>
    <t>Keith Yardley,</t>
  </si>
  <si>
    <t>Brian Povey,</t>
  </si>
  <si>
    <t>Tessa Campbell,</t>
  </si>
  <si>
    <t>Graeme Campbell,</t>
  </si>
  <si>
    <t>Helen Anderson,</t>
  </si>
  <si>
    <t>Richard Salway,</t>
  </si>
  <si>
    <t>Jody Falconer,</t>
  </si>
  <si>
    <t>Craig Falconer,</t>
  </si>
  <si>
    <t>Stuart Anderson,</t>
  </si>
  <si>
    <t>Pete Lawrence,</t>
  </si>
  <si>
    <t>Daniel Gooch,</t>
  </si>
  <si>
    <t>2.9km</t>
  </si>
  <si>
    <t>Sam Gomersall</t>
  </si>
  <si>
    <t>Jake Chapman</t>
  </si>
  <si>
    <t>Alistair Chapman</t>
  </si>
  <si>
    <t>Alasdair Graham</t>
  </si>
  <si>
    <t>Andy Bain</t>
  </si>
  <si>
    <t>Brian Povey</t>
  </si>
  <si>
    <t>Richard Salway +1</t>
  </si>
  <si>
    <t>Jody Falconer</t>
  </si>
  <si>
    <t>Craig Falconer</t>
  </si>
  <si>
    <t>3.0km</t>
  </si>
  <si>
    <t>Jenny Ricketts</t>
  </si>
  <si>
    <t>Iain Mcleod</t>
  </si>
  <si>
    <t>?</t>
  </si>
  <si>
    <t>Kirsten Gray</t>
  </si>
  <si>
    <t>No Club</t>
  </si>
  <si>
    <t>Brian/Morgan Povey (s)</t>
  </si>
  <si>
    <t>Alexander Povey (s)</t>
  </si>
  <si>
    <t>33:09 mp</t>
  </si>
  <si>
    <t>Alexander Povey</t>
  </si>
</sst>
</file>

<file path=xl/styles.xml><?xml version="1.0" encoding="utf-8"?>
<styleSheet xmlns="http://schemas.openxmlformats.org/spreadsheetml/2006/main">
  <numFmts count="1">
    <numFmt numFmtId="164" formatCode="[h]:mm"/>
  </numFmts>
  <fonts count="11">
    <font>
      <sz val="10"/>
      <name val="Arial"/>
      <family val="2"/>
    </font>
    <font>
      <b/>
      <sz val="14"/>
      <name val="Arial"/>
      <family val="2"/>
    </font>
    <font>
      <b/>
      <sz val="10"/>
      <name val="Arial"/>
      <family val="2"/>
    </font>
    <font>
      <sz val="10"/>
      <color indexed="39"/>
      <name val="Arial"/>
      <family val="2"/>
    </font>
    <font>
      <u/>
      <sz val="10"/>
      <color indexed="39"/>
      <name val="Arial"/>
      <family val="2"/>
    </font>
    <font>
      <sz val="10"/>
      <name val="Verdana"/>
    </font>
    <font>
      <sz val="14"/>
      <name val="Arial"/>
      <family val="2"/>
    </font>
    <font>
      <b/>
      <sz val="12"/>
      <color indexed="10"/>
      <name val="Arial"/>
      <family val="2"/>
    </font>
    <font>
      <sz val="10"/>
      <name val="Arial"/>
      <family val="2"/>
    </font>
    <font>
      <sz val="8"/>
      <name val="Verdana"/>
    </font>
    <font>
      <sz val="10"/>
      <name val="Verdana"/>
    </font>
  </fonts>
  <fills count="8">
    <fill>
      <patternFill patternType="none"/>
    </fill>
    <fill>
      <patternFill patternType="gray125"/>
    </fill>
    <fill>
      <patternFill patternType="solid">
        <fgColor indexed="45"/>
        <bgColor indexed="29"/>
      </patternFill>
    </fill>
    <fill>
      <patternFill patternType="solid">
        <fgColor indexed="57"/>
        <bgColor indexed="17"/>
      </patternFill>
    </fill>
    <fill>
      <patternFill patternType="solid">
        <fgColor indexed="53"/>
        <bgColor indexed="52"/>
      </patternFill>
    </fill>
    <fill>
      <patternFill patternType="solid">
        <fgColor indexed="10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rgb="FFC00000"/>
        <bgColor indexed="51"/>
      </patternFill>
    </fill>
  </fills>
  <borders count="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hair">
        <color indexed="64"/>
      </left>
      <right/>
      <top/>
      <bottom/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8" fillId="0" borderId="0"/>
  </cellStyleXfs>
  <cellXfs count="92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vertical="top" wrapText="1"/>
    </xf>
    <xf numFmtId="0" fontId="2" fillId="2" borderId="0" xfId="0" applyFont="1" applyFill="1" applyAlignment="1">
      <alignment horizontal="center" vertical="top" wrapText="1"/>
    </xf>
    <xf numFmtId="0" fontId="2" fillId="2" borderId="0" xfId="0" applyFont="1" applyFill="1" applyAlignment="1">
      <alignment horizontal="left" vertical="top" wrapText="1"/>
    </xf>
    <xf numFmtId="0" fontId="2" fillId="2" borderId="0" xfId="0" applyFont="1" applyFill="1" applyAlignment="1">
      <alignment vertical="top" wrapText="1"/>
    </xf>
    <xf numFmtId="0" fontId="2" fillId="3" borderId="0" xfId="0" applyFont="1" applyFill="1" applyAlignment="1">
      <alignment horizontal="center"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right"/>
    </xf>
    <xf numFmtId="0" fontId="0" fillId="0" borderId="0" xfId="0" applyFill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Font="1" applyFill="1" applyAlignment="1">
      <alignment horizontal="center" wrapText="1"/>
    </xf>
    <xf numFmtId="0" fontId="0" fillId="0" borderId="0" xfId="0" applyFont="1" applyFill="1" applyAlignment="1">
      <alignment horizontal="right" wrapText="1"/>
    </xf>
    <xf numFmtId="0" fontId="0" fillId="0" borderId="0" xfId="0" applyFont="1"/>
    <xf numFmtId="0" fontId="0" fillId="4" borderId="0" xfId="0" applyFill="1" applyAlignment="1">
      <alignment horizontal="right"/>
    </xf>
    <xf numFmtId="0" fontId="0" fillId="0" borderId="0" xfId="0" applyFont="1" applyFill="1" applyBorder="1"/>
    <xf numFmtId="0" fontId="0" fillId="0" borderId="0" xfId="0" applyFill="1" applyBorder="1" applyAlignment="1">
      <alignment horizontal="right"/>
    </xf>
    <xf numFmtId="0" fontId="0" fillId="0" borderId="0" xfId="0" applyFill="1" applyAlignment="1">
      <alignment horizontal="right" wrapText="1"/>
    </xf>
    <xf numFmtId="0" fontId="0" fillId="0" borderId="0" xfId="0" applyBorder="1" applyAlignment="1">
      <alignment horizontal="right"/>
    </xf>
    <xf numFmtId="0" fontId="0" fillId="0" borderId="0" xfId="0" applyAlignment="1">
      <alignment wrapText="1"/>
    </xf>
    <xf numFmtId="0" fontId="0" fillId="0" borderId="0" xfId="0" applyFont="1" applyAlignment="1"/>
    <xf numFmtId="2" fontId="0" fillId="0" borderId="0" xfId="0" applyNumberFormat="1" applyAlignment="1">
      <alignment horizontal="center"/>
    </xf>
    <xf numFmtId="0" fontId="0" fillId="0" borderId="0" xfId="0" applyFont="1" applyFill="1" applyAlignment="1">
      <alignment horizontal="left" wrapText="1"/>
    </xf>
    <xf numFmtId="0" fontId="0" fillId="0" borderId="0" xfId="0" applyFill="1" applyAlignment="1">
      <alignment horizontal="center"/>
    </xf>
    <xf numFmtId="0" fontId="0" fillId="0" borderId="0" xfId="0" applyFill="1" applyAlignment="1">
      <alignment horizontal="center" wrapText="1"/>
    </xf>
    <xf numFmtId="0" fontId="0" fillId="0" borderId="0" xfId="0" applyFont="1" applyFill="1" applyAlignment="1">
      <alignment wrapText="1"/>
    </xf>
    <xf numFmtId="0" fontId="0" fillId="0" borderId="0" xfId="0" applyFont="1" applyAlignment="1">
      <alignment horizontal="center"/>
    </xf>
    <xf numFmtId="0" fontId="0" fillId="0" borderId="0" xfId="0" applyFill="1"/>
    <xf numFmtId="1" fontId="0" fillId="0" borderId="0" xfId="0" applyNumberFormat="1" applyFill="1" applyAlignment="1">
      <alignment horizontal="right"/>
    </xf>
    <xf numFmtId="0" fontId="0" fillId="0" borderId="0" xfId="0" applyFill="1" applyAlignment="1">
      <alignment wrapText="1"/>
    </xf>
    <xf numFmtId="0" fontId="2" fillId="0" borderId="0" xfId="0" applyFont="1"/>
    <xf numFmtId="0" fontId="2" fillId="0" borderId="0" xfId="0" applyFont="1" applyAlignment="1">
      <alignment horizontal="center"/>
    </xf>
    <xf numFmtId="16" fontId="2" fillId="0" borderId="0" xfId="0" applyNumberFormat="1" applyFont="1" applyAlignment="1">
      <alignment horizontal="center"/>
    </xf>
    <xf numFmtId="0" fontId="5" fillId="0" borderId="0" xfId="0" applyFont="1"/>
    <xf numFmtId="0" fontId="1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0" fillId="0" borderId="0" xfId="0" applyAlignment="1">
      <alignment horizontal="left" wrapText="1"/>
    </xf>
    <xf numFmtId="0" fontId="0" fillId="0" borderId="0" xfId="0" applyNumberFormat="1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0" fillId="0" borderId="1" xfId="0" applyFill="1" applyBorder="1"/>
    <xf numFmtId="0" fontId="0" fillId="0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45" fontId="0" fillId="0" borderId="1" xfId="0" applyNumberFormat="1" applyFill="1" applyBorder="1"/>
    <xf numFmtId="0" fontId="0" fillId="0" borderId="1" xfId="0" applyBorder="1"/>
    <xf numFmtId="0" fontId="0" fillId="0" borderId="1" xfId="0" applyNumberFormat="1" applyBorder="1" applyAlignment="1">
      <alignment horizontal="center"/>
    </xf>
    <xf numFmtId="21" fontId="0" fillId="0" borderId="1" xfId="0" applyNumberFormat="1" applyFill="1" applyBorder="1"/>
    <xf numFmtId="0" fontId="0" fillId="5" borderId="2" xfId="0" applyFill="1" applyBorder="1"/>
    <xf numFmtId="0" fontId="0" fillId="5" borderId="0" xfId="0" applyFill="1" applyAlignment="1">
      <alignment horizontal="center"/>
    </xf>
    <xf numFmtId="0" fontId="0" fillId="5" borderId="0" xfId="0" applyNumberFormat="1" applyFill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5" borderId="0" xfId="0" applyFill="1" applyAlignment="1">
      <alignment horizontal="right"/>
    </xf>
    <xf numFmtId="16" fontId="0" fillId="0" borderId="0" xfId="0" applyNumberFormat="1" applyFont="1" applyAlignment="1">
      <alignment horizontal="center"/>
    </xf>
    <xf numFmtId="0" fontId="0" fillId="0" borderId="0" xfId="1" applyNumberFormat="1" applyFont="1" applyFill="1" applyBorder="1" applyAlignment="1" applyProtection="1"/>
    <xf numFmtId="0" fontId="10" fillId="0" borderId="0" xfId="1" applyNumberFormat="1" applyFont="1" applyFill="1" applyBorder="1" applyAlignment="1" applyProtection="1"/>
    <xf numFmtId="2" fontId="0" fillId="0" borderId="1" xfId="0" applyNumberFormat="1" applyFill="1" applyBorder="1"/>
    <xf numFmtId="0" fontId="0" fillId="0" borderId="2" xfId="0" applyFill="1" applyBorder="1"/>
    <xf numFmtId="0" fontId="0" fillId="0" borderId="2" xfId="0" applyFill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0" fillId="7" borderId="0" xfId="0" applyFill="1" applyAlignment="1">
      <alignment horizontal="left"/>
    </xf>
    <xf numFmtId="0" fontId="0" fillId="0" borderId="0" xfId="0" applyFill="1" applyBorder="1"/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Fill="1" applyBorder="1"/>
    <xf numFmtId="0" fontId="0" fillId="0" borderId="0" xfId="0" applyNumberFormat="1" applyBorder="1" applyAlignment="1">
      <alignment horizontal="center"/>
    </xf>
    <xf numFmtId="2" fontId="0" fillId="0" borderId="0" xfId="0" applyNumberFormat="1" applyFill="1" applyBorder="1" applyAlignment="1">
      <alignment horizontal="right" indent="1"/>
    </xf>
    <xf numFmtId="2" fontId="0" fillId="0" borderId="0" xfId="0" applyNumberFormat="1" applyFill="1" applyBorder="1" applyAlignment="1"/>
    <xf numFmtId="0" fontId="0" fillId="0" borderId="1" xfId="0" applyBorder="1" applyAlignment="1">
      <alignment horizontal="left"/>
    </xf>
    <xf numFmtId="20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2" xfId="0" applyFont="1" applyFill="1" applyBorder="1"/>
    <xf numFmtId="0" fontId="0" fillId="0" borderId="4" xfId="0" applyFont="1" applyFill="1" applyBorder="1" applyAlignment="1"/>
    <xf numFmtId="0" fontId="0" fillId="0" borderId="0" xfId="0" applyBorder="1"/>
    <xf numFmtId="0" fontId="0" fillId="0" borderId="1" xfId="0" applyFont="1" applyFill="1" applyBorder="1"/>
    <xf numFmtId="0" fontId="0" fillId="0" borderId="2" xfId="0" applyBorder="1" applyAlignment="1">
      <alignment horizontal="left"/>
    </xf>
    <xf numFmtId="0" fontId="0" fillId="0" borderId="2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2" xfId="0" applyFont="1" applyBorder="1" applyAlignment="1"/>
    <xf numFmtId="0" fontId="0" fillId="0" borderId="1" xfId="0" applyFont="1" applyFill="1" applyBorder="1" applyAlignment="1">
      <alignment horizontal="center" wrapText="1"/>
    </xf>
    <xf numFmtId="0" fontId="0" fillId="0" borderId="0" xfId="0" applyBorder="1" applyAlignment="1">
      <alignment horizontal="left"/>
    </xf>
    <xf numFmtId="0" fontId="0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/>
    </xf>
    <xf numFmtId="0" fontId="1" fillId="6" borderId="0" xfId="0" applyFont="1" applyFill="1" applyBorder="1" applyAlignment="1">
      <alignment horizontal="center" vertical="center"/>
    </xf>
    <xf numFmtId="2" fontId="7" fillId="6" borderId="3" xfId="0" applyNumberFormat="1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0" fontId="0" fillId="5" borderId="1" xfId="0" applyFill="1" applyBorder="1" applyAlignment="1">
      <alignment horizontal="center"/>
    </xf>
    <xf numFmtId="0" fontId="0" fillId="5" borderId="0" xfId="0" applyFill="1" applyBorder="1" applyAlignment="1">
      <alignment horizontal="center"/>
    </xf>
    <xf numFmtId="0" fontId="0" fillId="0" borderId="0" xfId="0" applyFont="1" applyFill="1" applyBorder="1" applyAlignment="1">
      <alignment horizontal="center" wrapText="1"/>
    </xf>
    <xf numFmtId="0" fontId="0" fillId="0" borderId="1" xfId="0" applyFill="1" applyBorder="1" applyAlignment="1">
      <alignment horizontal="center" wrapText="1"/>
    </xf>
    <xf numFmtId="0" fontId="0" fillId="0" borderId="0" xfId="0" applyFont="1" applyAlignment="1">
      <alignment horizontal="center" wrapText="1"/>
    </xf>
  </cellXfs>
  <cellStyles count="3">
    <cellStyle name="Hyperlink" xfId="1" builtinId="8"/>
    <cellStyle name="Normal" xfId="0" builtinId="0"/>
    <cellStyle name="Normal 2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D4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1FB714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hyperlink" Target="mailto:coombs.five@btinternet.com" TargetMode="External"/><Relationship Id="rId1" Type="http://schemas.openxmlformats.org/officeDocument/2006/relationships/hyperlink" Target="mailto:imcleod10@hot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S129"/>
  <sheetViews>
    <sheetView tabSelected="1" workbookViewId="0">
      <selection activeCell="T16" sqref="T16"/>
    </sheetView>
  </sheetViews>
  <sheetFormatPr defaultColWidth="11.42578125" defaultRowHeight="12.75"/>
  <cols>
    <col min="1" max="1" width="9.42578125" style="1" customWidth="1"/>
    <col min="2" max="2" width="25.85546875" style="2" customWidth="1"/>
    <col min="3" max="3" width="6.28515625" style="1" bestFit="1" customWidth="1"/>
    <col min="4" max="4" width="5.28515625" style="1" customWidth="1"/>
    <col min="5" max="9" width="4.42578125" style="1" customWidth="1"/>
    <col min="10" max="15" width="4.42578125" style="1" hidden="1" customWidth="1"/>
    <col min="16" max="16" width="7.7109375" style="1" customWidth="1"/>
    <col min="17" max="17" width="9.42578125" style="1" customWidth="1"/>
    <col min="18" max="19" width="3" customWidth="1"/>
    <col min="20" max="20" width="17.28515625" customWidth="1"/>
    <col min="21" max="21" width="5.7109375" customWidth="1"/>
  </cols>
  <sheetData>
    <row r="1" spans="1:19" ht="18">
      <c r="A1" s="3" t="s">
        <v>135</v>
      </c>
    </row>
    <row r="2" spans="1:19">
      <c r="A2" s="81" t="s">
        <v>136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</row>
    <row r="3" spans="1:19">
      <c r="A3" s="82" t="s">
        <v>101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</row>
    <row r="4" spans="1:19">
      <c r="A4" s="61" t="s">
        <v>102</v>
      </c>
    </row>
    <row r="7" spans="1:19" ht="12.75" customHeight="1"/>
    <row r="8" spans="1:19" ht="18" customHeight="1">
      <c r="A8" s="83" t="s">
        <v>135</v>
      </c>
      <c r="B8" s="83"/>
      <c r="Q8" s="4"/>
    </row>
    <row r="9" spans="1:19" s="9" customFormat="1">
      <c r="A9" s="5" t="s">
        <v>103</v>
      </c>
      <c r="B9" s="6" t="s">
        <v>104</v>
      </c>
      <c r="C9" s="5" t="s">
        <v>105</v>
      </c>
      <c r="D9" s="5">
        <v>1</v>
      </c>
      <c r="E9" s="5">
        <v>2</v>
      </c>
      <c r="F9" s="5">
        <v>3</v>
      </c>
      <c r="G9" s="5">
        <v>4</v>
      </c>
      <c r="H9" s="5">
        <v>5</v>
      </c>
      <c r="I9" s="5">
        <v>6</v>
      </c>
      <c r="J9" s="7">
        <v>7</v>
      </c>
      <c r="K9" s="7">
        <v>8</v>
      </c>
      <c r="L9" s="7">
        <v>9</v>
      </c>
      <c r="M9" s="7">
        <v>10</v>
      </c>
      <c r="N9" s="7">
        <v>11</v>
      </c>
      <c r="O9" s="7">
        <v>12</v>
      </c>
      <c r="P9" s="5" t="s">
        <v>106</v>
      </c>
      <c r="Q9" s="8" t="s">
        <v>26</v>
      </c>
    </row>
    <row r="10" spans="1:19">
      <c r="A10" s="1">
        <v>1</v>
      </c>
      <c r="B10" s="42" t="s">
        <v>76</v>
      </c>
      <c r="C10" s="43" t="s">
        <v>24</v>
      </c>
      <c r="D10" s="44"/>
      <c r="E10" s="64">
        <v>47</v>
      </c>
      <c r="F10" s="25"/>
      <c r="G10" s="1">
        <v>42</v>
      </c>
      <c r="H10" s="26">
        <v>44</v>
      </c>
      <c r="I10" s="50">
        <v>50</v>
      </c>
      <c r="J10" s="14"/>
      <c r="K10" s="19"/>
      <c r="L10" s="11"/>
      <c r="M10" s="11"/>
      <c r="N10" s="11"/>
      <c r="O10" s="11"/>
      <c r="P10" s="1">
        <f>SUM(D10:O10)</f>
        <v>183</v>
      </c>
      <c r="Q10" s="12">
        <f t="array" aca="1" ref="Q10" ca="1">IF(COUNT(D10:O10)=0,"No runs",SUM(LARGE(D10:O10,ROW(INDIRECT("1:"&amp;MIN(8,COUNT(D10:O10)))))))</f>
        <v>183</v>
      </c>
      <c r="S10" s="13"/>
    </row>
    <row r="11" spans="1:19">
      <c r="A11" s="1">
        <v>2</v>
      </c>
      <c r="B11" s="42" t="s">
        <v>85</v>
      </c>
      <c r="C11" s="43" t="s">
        <v>57</v>
      </c>
      <c r="D11" s="44"/>
      <c r="E11" s="1">
        <v>40</v>
      </c>
      <c r="F11" s="86">
        <v>44</v>
      </c>
      <c r="G11" s="13">
        <v>39</v>
      </c>
      <c r="H11" s="26">
        <v>40</v>
      </c>
      <c r="I11" s="25"/>
      <c r="J11" s="11"/>
      <c r="K11" s="19"/>
      <c r="L11" s="11"/>
      <c r="M11" s="11"/>
      <c r="N11" s="11"/>
      <c r="O11" s="11"/>
      <c r="P11" s="1">
        <f>SUM(D11:O11)</f>
        <v>163</v>
      </c>
      <c r="Q11" s="12">
        <f t="array" aca="1" ref="Q11" ca="1">IF(COUNT(D11:O11)=0,"No runs",SUM(LARGE(D11:O11,ROW(INDIRECT("1:"&amp;MIN(8,COUNT(D11:O11)))))))</f>
        <v>163</v>
      </c>
      <c r="S11" s="13"/>
    </row>
    <row r="12" spans="1:19">
      <c r="A12" s="1">
        <v>3</v>
      </c>
      <c r="B12" s="42" t="s">
        <v>110</v>
      </c>
      <c r="C12" s="43" t="s">
        <v>23</v>
      </c>
      <c r="D12" s="44">
        <v>47</v>
      </c>
      <c r="E12" s="44">
        <v>37</v>
      </c>
      <c r="G12" s="1">
        <v>38</v>
      </c>
      <c r="H12" s="1">
        <v>39</v>
      </c>
      <c r="J12" s="10"/>
      <c r="K12" s="14"/>
      <c r="L12" s="10"/>
      <c r="M12" s="10"/>
      <c r="N12"/>
      <c r="O12"/>
      <c r="P12" s="1">
        <f>SUM(D12:O12)</f>
        <v>161</v>
      </c>
      <c r="Q12" s="12">
        <f t="array" aca="1" ref="Q12" ca="1">IF(COUNT(D12:O12)=0,"No runs",SUM(LARGE(D12:O12,ROW(INDIRECT("1:"&amp;MIN(8,COUNT(D12:O12)))))))</f>
        <v>161</v>
      </c>
      <c r="S12" s="13"/>
    </row>
    <row r="13" spans="1:19">
      <c r="A13" s="1">
        <v>4</v>
      </c>
      <c r="B13" s="42" t="s">
        <v>80</v>
      </c>
      <c r="C13" s="43" t="s">
        <v>68</v>
      </c>
      <c r="D13" s="44"/>
      <c r="E13" s="64">
        <v>36</v>
      </c>
      <c r="F13" s="25"/>
      <c r="G13" s="25">
        <v>40</v>
      </c>
      <c r="H13" s="1">
        <v>38</v>
      </c>
      <c r="I13" s="25">
        <v>40</v>
      </c>
      <c r="J13" s="25"/>
      <c r="K13" s="25"/>
      <c r="L13" s="25"/>
      <c r="M13" s="25"/>
      <c r="N13" s="25"/>
      <c r="O13" s="25"/>
      <c r="P13" s="1">
        <f>SUM(D13:O13)</f>
        <v>154</v>
      </c>
      <c r="Q13" s="12">
        <f t="array" aca="1" ref="Q13" ca="1">IF(COUNT(D13:O13)=0,"No runs",SUM(LARGE(D13:O13,ROW(INDIRECT("1:"&amp;MIN(8,COUNT(D13:O13)))))))</f>
        <v>154</v>
      </c>
      <c r="S13" s="13"/>
    </row>
    <row r="14" spans="1:19">
      <c r="A14" s="1">
        <v>5</v>
      </c>
      <c r="B14" s="42" t="s">
        <v>62</v>
      </c>
      <c r="C14" s="43" t="s">
        <v>24</v>
      </c>
      <c r="D14" s="44"/>
      <c r="E14" s="44">
        <v>37</v>
      </c>
      <c r="F14" s="63"/>
      <c r="G14" s="25">
        <v>34</v>
      </c>
      <c r="H14" s="13">
        <v>35</v>
      </c>
      <c r="I14" s="80">
        <v>42</v>
      </c>
      <c r="J14" s="26"/>
      <c r="K14" s="13"/>
      <c r="L14" s="25"/>
      <c r="M14" s="13"/>
      <c r="N14" s="25"/>
      <c r="O14" s="25"/>
      <c r="P14" s="1">
        <f>SUM(D14:O14)</f>
        <v>148</v>
      </c>
      <c r="Q14" s="12">
        <f t="array" aca="1" ref="Q14" ca="1">IF(COUNT(D14:O14)=0,"No runs",SUM(LARGE(D14:O14,ROW(INDIRECT("1:"&amp;MIN(8,COUNT(D14:O14)))))))</f>
        <v>148</v>
      </c>
      <c r="S14" s="13"/>
    </row>
    <row r="15" spans="1:19">
      <c r="A15" s="1">
        <v>6</v>
      </c>
      <c r="B15" s="42" t="s">
        <v>107</v>
      </c>
      <c r="C15" s="43" t="s">
        <v>23</v>
      </c>
      <c r="D15" s="44">
        <v>44</v>
      </c>
      <c r="E15" s="87">
        <v>50</v>
      </c>
      <c r="F15" s="13"/>
      <c r="G15" s="13">
        <v>50</v>
      </c>
      <c r="H15" s="13"/>
      <c r="I15" s="13"/>
      <c r="J15" s="14"/>
      <c r="K15" s="14"/>
      <c r="L15" s="14"/>
      <c r="M15" s="14"/>
      <c r="N15" s="14"/>
      <c r="O15" s="14"/>
      <c r="P15" s="1">
        <f>SUM(D15:O15)</f>
        <v>144</v>
      </c>
      <c r="Q15" s="12">
        <f t="array" aca="1" ref="Q15" ca="1">IF(COUNT(D15:O15)=0,"No runs",SUM(LARGE(D15:O15,ROW(INDIRECT("1:"&amp;MIN(8,COUNT(D15:O15)))))))</f>
        <v>144</v>
      </c>
      <c r="S15" s="13"/>
    </row>
    <row r="16" spans="1:19">
      <c r="A16" s="1" t="s">
        <v>127</v>
      </c>
      <c r="B16" s="42" t="s">
        <v>56</v>
      </c>
      <c r="C16" s="43" t="s">
        <v>57</v>
      </c>
      <c r="D16" s="44"/>
      <c r="E16" s="64">
        <v>50</v>
      </c>
      <c r="F16" s="25"/>
      <c r="G16" s="13">
        <v>44</v>
      </c>
      <c r="H16" s="26"/>
      <c r="I16" s="13">
        <v>50</v>
      </c>
      <c r="J16" s="14"/>
      <c r="K16" s="19"/>
      <c r="L16" s="11"/>
      <c r="M16" s="11"/>
      <c r="N16" s="11"/>
      <c r="O16"/>
      <c r="P16" s="1">
        <f>SUM(D16:O16)</f>
        <v>144</v>
      </c>
      <c r="Q16" s="12">
        <f t="array" aca="1" ref="Q16" ca="1">IF(COUNT(D16:O16)=0,"No runs",SUM(LARGE(D16:O16,ROW(INDIRECT("1:"&amp;MIN(8,COUNT(D16:O16)))))))</f>
        <v>144</v>
      </c>
      <c r="R16" s="15"/>
      <c r="S16" s="13"/>
    </row>
    <row r="17" spans="1:19">
      <c r="A17" s="1">
        <v>8</v>
      </c>
      <c r="B17" s="42" t="s">
        <v>87</v>
      </c>
      <c r="C17" s="43" t="s">
        <v>57</v>
      </c>
      <c r="D17" s="44"/>
      <c r="E17" s="44">
        <v>35</v>
      </c>
      <c r="F17" s="1">
        <v>42</v>
      </c>
      <c r="G17" s="1">
        <v>33</v>
      </c>
      <c r="H17" s="26">
        <v>24</v>
      </c>
      <c r="I17" s="13"/>
      <c r="J17" s="13"/>
      <c r="K17" s="26"/>
      <c r="L17" s="25"/>
      <c r="M17" s="25"/>
      <c r="N17" s="25"/>
      <c r="O17" s="25"/>
      <c r="P17" s="1">
        <f>SUM(D17:O17)</f>
        <v>134</v>
      </c>
      <c r="Q17" s="12">
        <f t="array" aca="1" ref="Q17" ca="1">IF(COUNT(D17:O17)=0,"No runs",SUM(LARGE(D17:O17,ROW(INDIRECT("1:"&amp;MIN(8,COUNT(D17:O17)))))))</f>
        <v>134</v>
      </c>
    </row>
    <row r="18" spans="1:19">
      <c r="A18" s="1">
        <v>9</v>
      </c>
      <c r="B18" s="42" t="s">
        <v>113</v>
      </c>
      <c r="C18" s="43" t="s">
        <v>23</v>
      </c>
      <c r="D18" s="44">
        <v>39</v>
      </c>
      <c r="E18" s="25"/>
      <c r="G18" s="50">
        <v>50</v>
      </c>
      <c r="H18" s="1">
        <v>42</v>
      </c>
      <c r="J18" s="10"/>
      <c r="K18" s="10"/>
      <c r="L18" s="10"/>
      <c r="M18" s="10"/>
      <c r="N18" s="10"/>
      <c r="O18" s="10"/>
      <c r="P18" s="1">
        <f>SUM(D18:O18)</f>
        <v>131</v>
      </c>
      <c r="Q18" s="12">
        <f t="array" aca="1" ref="Q18" ca="1">IF(COUNT(D18:O18)=0,"No runs",SUM(LARGE(D18:O18,ROW(INDIRECT("1:"&amp;MIN(8,COUNT(D18:O18)))))))</f>
        <v>131</v>
      </c>
    </row>
    <row r="19" spans="1:19">
      <c r="A19" s="1">
        <v>10</v>
      </c>
      <c r="B19" s="42" t="s">
        <v>91</v>
      </c>
      <c r="C19" s="43" t="s">
        <v>43</v>
      </c>
      <c r="D19" s="44"/>
      <c r="E19" s="44">
        <v>32</v>
      </c>
      <c r="F19" s="1">
        <v>35</v>
      </c>
      <c r="G19" s="13">
        <v>29</v>
      </c>
      <c r="H19" s="26">
        <v>32</v>
      </c>
      <c r="I19" s="13"/>
      <c r="J19" s="13"/>
      <c r="K19" s="26"/>
      <c r="L19" s="25"/>
      <c r="M19" s="25"/>
      <c r="N19" s="25"/>
      <c r="O19" s="25"/>
      <c r="P19" s="1">
        <f>SUM(D19:O19)</f>
        <v>128</v>
      </c>
      <c r="Q19" s="12">
        <f t="array" aca="1" ref="Q19" ca="1">IF(COUNT(D19:O19)=0,"No runs",SUM(LARGE(D19:O19,ROW(INDIRECT("1:"&amp;MIN(8,COUNT(D19:O19)))))))</f>
        <v>128</v>
      </c>
    </row>
    <row r="20" spans="1:19">
      <c r="A20" s="1">
        <v>11</v>
      </c>
      <c r="B20" s="42" t="s">
        <v>77</v>
      </c>
      <c r="C20" s="43" t="s">
        <v>57</v>
      </c>
      <c r="D20" s="44"/>
      <c r="E20" s="1">
        <v>44</v>
      </c>
      <c r="G20" s="13">
        <v>36</v>
      </c>
      <c r="H20" s="26">
        <v>47</v>
      </c>
      <c r="J20" s="14"/>
      <c r="K20" s="19"/>
      <c r="L20" s="11"/>
      <c r="M20" s="11"/>
      <c r="N20" s="11"/>
      <c r="O20" s="11"/>
      <c r="P20" s="1">
        <f>SUM(D20:O20)</f>
        <v>127</v>
      </c>
      <c r="Q20" s="12">
        <f t="array" aca="1" ref="Q20" ca="1">IF(COUNT(D20:O20)=0,"No runs",SUM(LARGE(D20:O20,ROW(INDIRECT("1:"&amp;MIN(8,COUNT(D20:O20)))))))</f>
        <v>127</v>
      </c>
    </row>
    <row r="21" spans="1:19">
      <c r="A21" s="1">
        <v>12</v>
      </c>
      <c r="B21" s="42" t="s">
        <v>52</v>
      </c>
      <c r="C21" s="43" t="s">
        <v>23</v>
      </c>
      <c r="D21" s="44"/>
      <c r="E21" s="64">
        <v>23</v>
      </c>
      <c r="F21" s="1">
        <v>30</v>
      </c>
      <c r="G21" s="1">
        <v>18</v>
      </c>
      <c r="H21" s="88">
        <v>50</v>
      </c>
      <c r="I21" s="13"/>
      <c r="J21" s="14"/>
      <c r="K21" s="19"/>
      <c r="L21" s="11"/>
      <c r="M21" s="11"/>
      <c r="N21" s="11"/>
      <c r="O21" s="11"/>
      <c r="P21" s="1">
        <f>SUM(D21:O21)</f>
        <v>121</v>
      </c>
      <c r="Q21" s="12">
        <f t="array" aca="1" ref="Q21" ca="1">IF(COUNT(D21:O21)=0,"No runs",SUM(LARGE(D21:O21,ROW(INDIRECT("1:"&amp;MIN(8,COUNT(D21:O21)))))))</f>
        <v>121</v>
      </c>
      <c r="S21" s="1"/>
    </row>
    <row r="22" spans="1:19">
      <c r="A22" s="1">
        <v>13</v>
      </c>
      <c r="B22" s="42" t="s">
        <v>98</v>
      </c>
      <c r="C22" s="43" t="s">
        <v>23</v>
      </c>
      <c r="D22" s="44">
        <v>37</v>
      </c>
      <c r="E22" s="63"/>
      <c r="F22" s="50">
        <v>50</v>
      </c>
      <c r="H22" s="1">
        <v>31</v>
      </c>
      <c r="J22" s="10"/>
      <c r="K22" s="10"/>
      <c r="L22" s="10"/>
      <c r="M22" s="10"/>
      <c r="N22" s="10"/>
      <c r="O22" s="10"/>
      <c r="P22" s="1">
        <f>SUM(D22:O22)</f>
        <v>118</v>
      </c>
      <c r="Q22" s="12">
        <f t="array" aca="1" ref="Q22" ca="1">IF(COUNT(D22:O22)=0,"No runs",SUM(LARGE(D22:O22,ROW(INDIRECT("1:"&amp;MIN(8,COUNT(D22:O22)))))))</f>
        <v>118</v>
      </c>
      <c r="S22" s="13"/>
    </row>
    <row r="23" spans="1:19">
      <c r="A23" s="1">
        <v>14</v>
      </c>
      <c r="B23" s="42" t="s">
        <v>94</v>
      </c>
      <c r="C23" s="43" t="s">
        <v>23</v>
      </c>
      <c r="D23" s="44">
        <v>40</v>
      </c>
      <c r="E23" s="1">
        <v>39</v>
      </c>
      <c r="G23" s="1">
        <v>37</v>
      </c>
      <c r="H23" s="1">
        <v>1</v>
      </c>
      <c r="J23" s="10"/>
      <c r="K23" s="10"/>
      <c r="L23" s="10"/>
      <c r="M23" s="10"/>
      <c r="N23" s="10"/>
      <c r="O23" s="10"/>
      <c r="P23" s="1">
        <f>SUM(D23:O23)</f>
        <v>117</v>
      </c>
      <c r="Q23" s="12">
        <f t="array" aca="1" ref="Q23" ca="1">IF(COUNT(D23:O23)=0,"No runs",SUM(LARGE(D23:O23,ROW(INDIRECT("1:"&amp;MIN(8,COUNT(D23:O23)))))))</f>
        <v>117</v>
      </c>
    </row>
    <row r="24" spans="1:19">
      <c r="A24" s="1">
        <v>15</v>
      </c>
      <c r="B24" s="42" t="s">
        <v>13</v>
      </c>
      <c r="C24" s="43" t="s">
        <v>23</v>
      </c>
      <c r="D24" s="44">
        <v>25</v>
      </c>
      <c r="E24" s="64">
        <v>27</v>
      </c>
      <c r="F24" s="1">
        <v>32</v>
      </c>
      <c r="G24" s="13">
        <v>21</v>
      </c>
      <c r="H24" s="1">
        <v>27</v>
      </c>
      <c r="I24" s="1">
        <v>29</v>
      </c>
      <c r="J24" s="10"/>
      <c r="K24" s="14"/>
      <c r="L24" s="10"/>
      <c r="M24" s="11"/>
      <c r="N24" s="11"/>
      <c r="O24" s="10"/>
      <c r="P24" s="1">
        <f>SUM(D24:O24)</f>
        <v>161</v>
      </c>
      <c r="Q24" s="12">
        <v>116</v>
      </c>
      <c r="S24" s="13"/>
    </row>
    <row r="25" spans="1:19">
      <c r="A25" s="1">
        <v>16</v>
      </c>
      <c r="B25" s="42" t="s">
        <v>167</v>
      </c>
      <c r="C25" s="43" t="s">
        <v>24</v>
      </c>
      <c r="D25" s="44"/>
      <c r="E25" s="44"/>
      <c r="G25" s="1">
        <v>35</v>
      </c>
      <c r="H25" s="1">
        <v>34</v>
      </c>
      <c r="I25" s="1">
        <v>44</v>
      </c>
      <c r="J25" s="10"/>
      <c r="K25" s="10"/>
      <c r="L25" s="10"/>
      <c r="M25" s="10"/>
      <c r="P25" s="1">
        <f>SUM(D25:O25)</f>
        <v>113</v>
      </c>
      <c r="Q25" s="12">
        <f t="array" aca="1" ref="Q25" ca="1">IF(COUNT(D25:O25)=0,"No runs",SUM(LARGE(D25:O25,ROW(INDIRECT("1:"&amp;MIN(8,COUNT(D25:O25)))))))</f>
        <v>113</v>
      </c>
      <c r="S25" s="13"/>
    </row>
    <row r="26" spans="1:19">
      <c r="A26" s="1">
        <v>17</v>
      </c>
      <c r="B26" s="42" t="s">
        <v>84</v>
      </c>
      <c r="C26" s="43" t="s">
        <v>43</v>
      </c>
      <c r="D26" s="44"/>
      <c r="E26" s="1">
        <v>28</v>
      </c>
      <c r="F26" s="25">
        <v>38</v>
      </c>
      <c r="G26" s="13">
        <v>19</v>
      </c>
      <c r="H26" s="13">
        <v>25</v>
      </c>
      <c r="I26" s="13"/>
      <c r="J26" s="13"/>
      <c r="K26" s="26"/>
      <c r="L26" s="25"/>
      <c r="M26" s="25"/>
      <c r="N26" s="25"/>
      <c r="O26" s="25"/>
      <c r="P26" s="1">
        <f>SUM(D26:O26)</f>
        <v>110</v>
      </c>
      <c r="Q26" s="12">
        <f t="array" aca="1" ref="Q26" ca="1">IF(COUNT(D26:O26)=0,"No runs",SUM(LARGE(D26:O26,ROW(INDIRECT("1:"&amp;MIN(8,COUNT(D26:O26)))))))</f>
        <v>110</v>
      </c>
      <c r="S26" s="13"/>
    </row>
    <row r="27" spans="1:19">
      <c r="A27" s="1">
        <v>18</v>
      </c>
      <c r="B27" s="42" t="s">
        <v>115</v>
      </c>
      <c r="C27" s="43" t="s">
        <v>24</v>
      </c>
      <c r="D27" s="44">
        <v>29</v>
      </c>
      <c r="E27" s="64"/>
      <c r="G27" s="89">
        <v>22</v>
      </c>
      <c r="H27" s="1">
        <v>22</v>
      </c>
      <c r="I27" s="1">
        <v>35</v>
      </c>
      <c r="J27" s="10"/>
      <c r="K27" s="19"/>
      <c r="L27" s="10"/>
      <c r="M27" s="10"/>
      <c r="N27"/>
      <c r="O27" s="10"/>
      <c r="P27" s="1">
        <f>SUM(D27:O27)</f>
        <v>108</v>
      </c>
      <c r="Q27" s="12">
        <f t="array" aca="1" ref="Q27" ca="1">IF(COUNT(D27:O27)=0,"No runs",SUM(LARGE(D27:O27,ROW(INDIRECT("1:"&amp;MIN(8,COUNT(D27:O27)))))))</f>
        <v>108</v>
      </c>
    </row>
    <row r="28" spans="1:19">
      <c r="A28" s="1">
        <v>19</v>
      </c>
      <c r="B28" s="42" t="s">
        <v>8</v>
      </c>
      <c r="C28" s="43" t="s">
        <v>23</v>
      </c>
      <c r="D28" s="44">
        <v>36</v>
      </c>
      <c r="E28" s="64">
        <v>30</v>
      </c>
      <c r="F28" s="44">
        <v>39</v>
      </c>
      <c r="G28" s="1">
        <v>1</v>
      </c>
      <c r="J28" s="10"/>
      <c r="K28" s="10"/>
      <c r="L28" s="10"/>
      <c r="M28" s="10"/>
      <c r="N28" s="10"/>
      <c r="O28" s="10"/>
      <c r="P28" s="1">
        <f>SUM(D28:O28)</f>
        <v>106</v>
      </c>
      <c r="Q28" s="12">
        <f t="array" aca="1" ref="Q28" ca="1">IF(COUNT(D28:O28)=0,"No runs",SUM(LARGE(D28:O28,ROW(INDIRECT("1:"&amp;MIN(8,COUNT(D28:O28)))))))</f>
        <v>106</v>
      </c>
      <c r="S28" s="13"/>
    </row>
    <row r="29" spans="1:19">
      <c r="A29" s="1" t="s">
        <v>127</v>
      </c>
      <c r="B29" s="42" t="s">
        <v>146</v>
      </c>
      <c r="C29" s="43" t="s">
        <v>23</v>
      </c>
      <c r="D29" s="44"/>
      <c r="E29" s="43"/>
      <c r="F29" s="1">
        <v>37</v>
      </c>
      <c r="G29" s="1">
        <v>30</v>
      </c>
      <c r="H29" s="25"/>
      <c r="I29" s="25">
        <v>39</v>
      </c>
      <c r="J29" s="11"/>
      <c r="K29" s="10"/>
      <c r="L29" s="10"/>
      <c r="M29" s="10"/>
      <c r="N29"/>
      <c r="O29"/>
      <c r="P29" s="1">
        <f>SUM(D29:O29)</f>
        <v>106</v>
      </c>
      <c r="Q29" s="12">
        <f t="array" aca="1" ref="Q29" ca="1">IF(COUNT(D29:O29)=0,"No runs",SUM(LARGE(D29:O29,ROW(INDIRECT("1:"&amp;MIN(8,COUNT(D29:O29)))))))</f>
        <v>106</v>
      </c>
    </row>
    <row r="30" spans="1:19">
      <c r="A30" s="1">
        <v>21</v>
      </c>
      <c r="B30" s="42" t="s">
        <v>114</v>
      </c>
      <c r="C30" s="43" t="s">
        <v>23</v>
      </c>
      <c r="D30" s="44">
        <v>50</v>
      </c>
      <c r="E30" s="44"/>
      <c r="G30" s="1">
        <v>47</v>
      </c>
      <c r="H30" s="1">
        <v>1</v>
      </c>
      <c r="J30" s="10"/>
      <c r="K30" s="10"/>
      <c r="L30" s="10"/>
      <c r="M30" s="11"/>
      <c r="N30"/>
      <c r="O30"/>
      <c r="P30" s="1">
        <f>SUM(D30:O30)</f>
        <v>98</v>
      </c>
      <c r="Q30" s="12">
        <f t="array" aca="1" ref="Q30" ca="1">IF(COUNT(D30:O30)=0,"No runs",SUM(LARGE(D30:O30,ROW(INDIRECT("1:"&amp;MIN(8,COUNT(D30:O30)))))))</f>
        <v>98</v>
      </c>
      <c r="S30" s="28"/>
    </row>
    <row r="31" spans="1:19">
      <c r="A31" s="1">
        <v>22</v>
      </c>
      <c r="B31" s="42" t="s">
        <v>96</v>
      </c>
      <c r="C31" s="43" t="s">
        <v>23</v>
      </c>
      <c r="D31" s="44">
        <v>30</v>
      </c>
      <c r="E31" s="44">
        <v>26</v>
      </c>
      <c r="G31" s="1">
        <v>16</v>
      </c>
      <c r="H31" s="26">
        <v>23</v>
      </c>
      <c r="J31" s="10"/>
      <c r="K31" s="19"/>
      <c r="L31" s="10"/>
      <c r="M31" s="10"/>
      <c r="N31" s="11"/>
      <c r="O31"/>
      <c r="P31" s="1">
        <f>SUM(D31:O31)</f>
        <v>95</v>
      </c>
      <c r="Q31" s="12">
        <f t="array" aca="1" ref="Q31" ca="1">IF(COUNT(D31:O31)=0,"No runs",SUM(LARGE(D31:O31,ROW(INDIRECT("1:"&amp;MIN(8,COUNT(D31:O31)))))))</f>
        <v>95</v>
      </c>
    </row>
    <row r="32" spans="1:19">
      <c r="A32" s="1">
        <v>23</v>
      </c>
      <c r="B32" s="42" t="s">
        <v>60</v>
      </c>
      <c r="C32" s="43" t="s">
        <v>23</v>
      </c>
      <c r="D32" s="44"/>
      <c r="E32" s="44">
        <v>34</v>
      </c>
      <c r="G32" s="1">
        <v>27</v>
      </c>
      <c r="H32" s="26"/>
      <c r="I32" s="13">
        <v>32</v>
      </c>
      <c r="J32" s="13"/>
      <c r="K32" s="26"/>
      <c r="L32" s="25"/>
      <c r="M32" s="25"/>
      <c r="N32" s="25"/>
      <c r="O32" s="25"/>
      <c r="P32" s="1">
        <f>SUM(D32:O32)</f>
        <v>93</v>
      </c>
      <c r="Q32" s="12">
        <f t="array" aca="1" ref="Q32" ca="1">IF(COUNT(D32:O32)=0,"No runs",SUM(LARGE(D32:O32,ROW(INDIRECT("1:"&amp;MIN(8,COUNT(D32:O32)))))))</f>
        <v>93</v>
      </c>
      <c r="S32" s="13"/>
    </row>
    <row r="33" spans="1:19">
      <c r="A33" s="1">
        <v>24</v>
      </c>
      <c r="B33" s="42" t="s">
        <v>109</v>
      </c>
      <c r="C33" s="43" t="s">
        <v>24</v>
      </c>
      <c r="D33" s="44">
        <v>44</v>
      </c>
      <c r="E33" s="64"/>
      <c r="H33" s="26"/>
      <c r="I33" s="1">
        <v>47</v>
      </c>
      <c r="J33" s="10"/>
      <c r="K33" s="10"/>
      <c r="L33" s="11"/>
      <c r="M33" s="10"/>
      <c r="N33"/>
      <c r="O33"/>
      <c r="P33" s="1">
        <f>SUM(D33:O33)</f>
        <v>91</v>
      </c>
      <c r="Q33" s="12">
        <f t="array" aca="1" ref="Q33" ca="1">IF(COUNT(D33:O33)=0,"No runs",SUM(LARGE(D33:O33,ROW(INDIRECT("1:"&amp;MIN(8,COUNT(D33:O33)))))))</f>
        <v>91</v>
      </c>
      <c r="S33" s="13"/>
    </row>
    <row r="34" spans="1:19">
      <c r="A34" s="1">
        <v>25</v>
      </c>
      <c r="B34" s="42" t="s">
        <v>51</v>
      </c>
      <c r="C34" s="43" t="s">
        <v>23</v>
      </c>
      <c r="D34" s="44"/>
      <c r="E34" s="1">
        <v>29</v>
      </c>
      <c r="F34" s="64">
        <v>31</v>
      </c>
      <c r="G34" s="13"/>
      <c r="H34" s="26">
        <v>30</v>
      </c>
      <c r="I34" s="13"/>
      <c r="J34" s="13"/>
      <c r="K34" s="26"/>
      <c r="L34" s="25"/>
      <c r="M34" s="25"/>
      <c r="N34" s="25"/>
      <c r="O34" s="25"/>
      <c r="P34" s="1">
        <f>SUM(D34:O34)</f>
        <v>90</v>
      </c>
      <c r="Q34" s="12">
        <f t="array" aca="1" ref="Q34" ca="1">IF(COUNT(D34:O34)=0,"No runs",SUM(LARGE(D34:O34,ROW(INDIRECT("1:"&amp;MIN(8,COUNT(D34:O34)))))))</f>
        <v>90</v>
      </c>
      <c r="S34" s="13"/>
    </row>
    <row r="35" spans="1:19">
      <c r="A35" s="1">
        <v>26</v>
      </c>
      <c r="B35" s="42" t="s">
        <v>7</v>
      </c>
      <c r="C35" s="43" t="s">
        <v>23</v>
      </c>
      <c r="D35" s="44">
        <v>38</v>
      </c>
      <c r="E35" s="1">
        <v>1</v>
      </c>
      <c r="H35" s="1">
        <v>50</v>
      </c>
      <c r="J35" s="10"/>
      <c r="K35" s="10"/>
      <c r="L35" s="10"/>
      <c r="M35" s="10"/>
      <c r="N35" s="10"/>
      <c r="O35" s="10"/>
      <c r="P35" s="1">
        <f>SUM(D35:O35)</f>
        <v>89</v>
      </c>
      <c r="Q35" s="12">
        <f t="array" aca="1" ref="Q35" ca="1">IF(COUNT(D35:O35)=0,"No runs",SUM(LARGE(D35:O35,ROW(INDIRECT("1:"&amp;MIN(8,COUNT(D35:O35)))))))</f>
        <v>89</v>
      </c>
      <c r="S35" s="13"/>
    </row>
    <row r="36" spans="1:19">
      <c r="A36" s="1">
        <v>27</v>
      </c>
      <c r="B36" s="42" t="s">
        <v>126</v>
      </c>
      <c r="C36" s="43" t="s">
        <v>23</v>
      </c>
      <c r="D36" s="44">
        <v>23</v>
      </c>
      <c r="E36" s="1">
        <v>19</v>
      </c>
      <c r="F36" s="13"/>
      <c r="G36" s="13">
        <v>15</v>
      </c>
      <c r="H36" s="1">
        <v>29</v>
      </c>
      <c r="I36" s="13"/>
      <c r="J36" s="14"/>
      <c r="K36" s="14"/>
      <c r="L36" s="20"/>
      <c r="M36" s="10"/>
      <c r="N36" s="11"/>
      <c r="O36"/>
      <c r="P36" s="1">
        <f>SUM(D36:O36)</f>
        <v>86</v>
      </c>
      <c r="Q36" s="12">
        <f t="array" aca="1" ref="Q36" ca="1">IF(COUNT(D36:O36)=0,"No runs",SUM(LARGE(D36:O36,ROW(INDIRECT("1:"&amp;MIN(8,COUNT(D36:O36)))))))</f>
        <v>86</v>
      </c>
      <c r="S36" s="13"/>
    </row>
    <row r="37" spans="1:19">
      <c r="A37" s="1">
        <v>28</v>
      </c>
      <c r="B37" s="42" t="s">
        <v>63</v>
      </c>
      <c r="C37" s="43" t="s">
        <v>57</v>
      </c>
      <c r="D37" s="44"/>
      <c r="E37" s="64">
        <v>42</v>
      </c>
      <c r="F37" s="25"/>
      <c r="G37" s="43"/>
      <c r="H37" s="26">
        <v>37</v>
      </c>
      <c r="I37" s="25"/>
      <c r="J37" s="14"/>
      <c r="K37" s="19"/>
      <c r="L37" s="11"/>
      <c r="M37" s="11"/>
      <c r="N37" s="11"/>
      <c r="O37" s="10"/>
      <c r="P37" s="1">
        <f>SUM(D37:O37)</f>
        <v>79</v>
      </c>
      <c r="Q37" s="12">
        <f t="array" aca="1" ref="Q37" ca="1">IF(COUNT(D37:O37)=0,"No runs",SUM(LARGE(D37:O37,ROW(INDIRECT("1:"&amp;MIN(8,COUNT(D37:O37)))))))</f>
        <v>79</v>
      </c>
      <c r="S37" s="13"/>
    </row>
    <row r="38" spans="1:19">
      <c r="A38" s="1">
        <v>29</v>
      </c>
      <c r="B38" s="42" t="s">
        <v>12</v>
      </c>
      <c r="C38" s="43" t="s">
        <v>24</v>
      </c>
      <c r="D38" s="44">
        <v>26</v>
      </c>
      <c r="E38" s="64">
        <v>13</v>
      </c>
      <c r="H38" s="26"/>
      <c r="I38" s="13">
        <v>38</v>
      </c>
      <c r="J38" s="14"/>
      <c r="K38" s="19"/>
      <c r="L38" s="11"/>
      <c r="M38" s="11"/>
      <c r="N38" s="11"/>
      <c r="O38"/>
      <c r="P38" s="1">
        <f>SUM(D38:O38)</f>
        <v>77</v>
      </c>
      <c r="Q38" s="12">
        <f t="array" aca="1" ref="Q38" ca="1">IF(COUNT(D38:O38)=0,"No runs",SUM(LARGE(D38:O38,ROW(INDIRECT("1:"&amp;MIN(8,COUNT(D38:O38)))))))</f>
        <v>77</v>
      </c>
      <c r="S38" s="13"/>
    </row>
    <row r="39" spans="1:19">
      <c r="A39" s="1">
        <v>30</v>
      </c>
      <c r="B39" s="42" t="s">
        <v>79</v>
      </c>
      <c r="C39" s="43" t="s">
        <v>23</v>
      </c>
      <c r="D39" s="44"/>
      <c r="E39" s="64">
        <v>20</v>
      </c>
      <c r="G39" s="13"/>
      <c r="H39" s="26">
        <v>20</v>
      </c>
      <c r="I39" s="1">
        <v>34</v>
      </c>
      <c r="J39" s="14"/>
      <c r="K39" s="19"/>
      <c r="L39" s="11"/>
      <c r="M39" s="11"/>
      <c r="N39" s="11"/>
      <c r="O39" s="11"/>
      <c r="P39" s="1">
        <f>SUM(D39:O39)</f>
        <v>74</v>
      </c>
      <c r="Q39" s="12">
        <f t="array" aca="1" ref="Q39" ca="1">IF(COUNT(D39:O39)=0,"No runs",SUM(LARGE(D39:O39,ROW(INDIRECT("1:"&amp;MIN(8,COUNT(D39:O39)))))))</f>
        <v>74</v>
      </c>
      <c r="R39" s="21"/>
    </row>
    <row r="40" spans="1:19">
      <c r="A40" s="1">
        <v>31</v>
      </c>
      <c r="B40" s="42" t="s">
        <v>11</v>
      </c>
      <c r="C40" s="43" t="s">
        <v>24</v>
      </c>
      <c r="D40" s="64">
        <v>28</v>
      </c>
      <c r="E40" s="90"/>
      <c r="F40" s="25"/>
      <c r="G40" s="13">
        <v>17</v>
      </c>
      <c r="H40" s="13">
        <v>28</v>
      </c>
      <c r="I40" s="13"/>
      <c r="J40" s="14"/>
      <c r="K40" s="19"/>
      <c r="L40" s="11"/>
      <c r="M40" s="11"/>
      <c r="N40" s="18"/>
      <c r="O40"/>
      <c r="P40" s="1">
        <f>SUM(D40:O40)</f>
        <v>73</v>
      </c>
      <c r="Q40" s="12">
        <f t="array" aca="1" ref="Q40" ca="1">IF(COUNT(D40:O40)=0,"No runs",SUM(LARGE(D40:O40,ROW(INDIRECT("1:"&amp;MIN(8,COUNT(D40:O40)))))))</f>
        <v>73</v>
      </c>
    </row>
    <row r="41" spans="1:19">
      <c r="A41" s="1" t="s">
        <v>127</v>
      </c>
      <c r="B41" s="42" t="s">
        <v>61</v>
      </c>
      <c r="C41" s="43" t="s">
        <v>43</v>
      </c>
      <c r="D41" s="64"/>
      <c r="E41" s="44">
        <v>24</v>
      </c>
      <c r="F41" s="25"/>
      <c r="G41" s="13"/>
      <c r="H41" s="13">
        <v>21</v>
      </c>
      <c r="I41" s="13">
        <v>26</v>
      </c>
      <c r="J41" s="13"/>
      <c r="K41" s="26"/>
      <c r="L41" s="25"/>
      <c r="M41" s="25"/>
      <c r="N41" s="25"/>
      <c r="O41" s="10"/>
      <c r="P41" s="1">
        <f>SUM(D41:O41)</f>
        <v>71</v>
      </c>
      <c r="Q41" s="12">
        <f t="array" aca="1" ref="Q41" ca="1">IF(COUNT(D41:O41)=0,"No runs",SUM(LARGE(D41:O41,ROW(INDIRECT("1:"&amp;MIN(8,COUNT(D41:O41)))))))</f>
        <v>71</v>
      </c>
    </row>
    <row r="42" spans="1:19">
      <c r="A42" s="1" t="s">
        <v>127</v>
      </c>
      <c r="B42" s="42" t="s">
        <v>100</v>
      </c>
      <c r="C42" s="43" t="s">
        <v>24</v>
      </c>
      <c r="D42" s="1">
        <v>34</v>
      </c>
      <c r="E42" s="43"/>
      <c r="H42" s="13"/>
      <c r="I42" s="13">
        <v>37</v>
      </c>
      <c r="J42" s="14"/>
      <c r="K42" s="14"/>
      <c r="L42" s="10"/>
      <c r="M42" s="10"/>
      <c r="N42" s="18"/>
      <c r="O42"/>
      <c r="P42" s="1">
        <f>SUM(D42:O42)</f>
        <v>71</v>
      </c>
      <c r="Q42" s="12">
        <f t="array" aca="1" ref="Q42" ca="1">IF(COUNT(D42:O42)=0,"No runs",SUM(LARGE(D42:O42,ROW(INDIRECT("1:"&amp;MIN(8,COUNT(D42:O42)))))))</f>
        <v>71</v>
      </c>
    </row>
    <row r="43" spans="1:19">
      <c r="A43" s="1" t="s">
        <v>127</v>
      </c>
      <c r="B43" s="42" t="s">
        <v>154</v>
      </c>
      <c r="C43" s="43" t="s">
        <v>24</v>
      </c>
      <c r="D43" s="64"/>
      <c r="E43" s="43"/>
      <c r="F43" s="25">
        <v>27</v>
      </c>
      <c r="G43" s="1">
        <v>25</v>
      </c>
      <c r="H43" s="25">
        <v>19</v>
      </c>
      <c r="J43" s="11"/>
      <c r="K43" s="10"/>
      <c r="L43" s="10"/>
      <c r="M43" s="10"/>
      <c r="N43"/>
      <c r="O43" s="10"/>
      <c r="P43" s="1">
        <f>SUM(D43:O43)</f>
        <v>71</v>
      </c>
      <c r="Q43" s="12">
        <f t="array" aca="1" ref="Q43" ca="1">IF(COUNT(D43:O43)=0,"No runs",SUM(LARGE(D43:O43,ROW(INDIRECT("1:"&amp;MIN(8,COUNT(D43:O43)))))))</f>
        <v>71</v>
      </c>
      <c r="S43" s="13"/>
    </row>
    <row r="44" spans="1:19">
      <c r="A44" s="1">
        <v>35</v>
      </c>
      <c r="B44" s="42" t="s">
        <v>111</v>
      </c>
      <c r="C44" s="43" t="s">
        <v>23</v>
      </c>
      <c r="D44" s="64">
        <v>35</v>
      </c>
      <c r="E44" s="43"/>
      <c r="G44" s="1">
        <v>31</v>
      </c>
      <c r="H44" s="26"/>
      <c r="J44" s="11"/>
      <c r="K44" s="10"/>
      <c r="L44" s="10"/>
      <c r="M44" s="10"/>
      <c r="N44" s="10"/>
      <c r="O44"/>
      <c r="P44" s="1">
        <f>SUM(D44:O44)</f>
        <v>66</v>
      </c>
      <c r="Q44" s="12">
        <f t="array" aca="1" ref="Q44" ca="1">IF(COUNT(D44:O44)=0,"No runs",SUM(LARGE(D44:O44,ROW(INDIRECT("1:"&amp;MIN(8,COUNT(D44:O44)))))))</f>
        <v>66</v>
      </c>
      <c r="S44" s="13"/>
    </row>
    <row r="45" spans="1:19">
      <c r="A45" s="1">
        <v>36</v>
      </c>
      <c r="B45" s="42" t="s">
        <v>89</v>
      </c>
      <c r="C45" s="43" t="s">
        <v>43</v>
      </c>
      <c r="E45" s="44">
        <v>25</v>
      </c>
      <c r="F45" s="1">
        <v>40</v>
      </c>
      <c r="H45" s="26"/>
      <c r="I45" s="13"/>
      <c r="J45" s="13"/>
      <c r="K45" s="26"/>
      <c r="L45" s="25"/>
      <c r="M45" s="25"/>
      <c r="N45" s="25"/>
      <c r="O45" s="25"/>
      <c r="P45" s="1">
        <f>SUM(D45:O45)</f>
        <v>65</v>
      </c>
      <c r="Q45" s="12">
        <f t="array" aca="1" ref="Q45" ca="1">IF(COUNT(D45:O45)=0,"No runs",SUM(LARGE(D45:O45,ROW(INDIRECT("1:"&amp;MIN(8,COUNT(D45:O45)))))))</f>
        <v>65</v>
      </c>
    </row>
    <row r="46" spans="1:19">
      <c r="A46" s="1">
        <v>37</v>
      </c>
      <c r="B46" s="46" t="s">
        <v>53</v>
      </c>
      <c r="C46" s="44" t="s">
        <v>24</v>
      </c>
      <c r="E46" s="44">
        <v>18</v>
      </c>
      <c r="G46" s="13">
        <v>1</v>
      </c>
      <c r="H46" s="26">
        <v>15</v>
      </c>
      <c r="I46" s="13">
        <v>30</v>
      </c>
      <c r="J46" s="13"/>
      <c r="K46" s="26"/>
      <c r="L46" s="25"/>
      <c r="M46" s="25"/>
      <c r="N46" s="25"/>
      <c r="O46" s="25"/>
      <c r="P46" s="1">
        <f>SUM(D46:O46)</f>
        <v>64</v>
      </c>
      <c r="Q46" s="12">
        <f t="array" aca="1" ref="Q46" ca="1">IF(COUNT(D46:O46)=0,"No runs",SUM(LARGE(D46:O46,ROW(INDIRECT("1:"&amp;MIN(8,COUNT(D46:O46)))))))</f>
        <v>64</v>
      </c>
      <c r="S46" s="13"/>
    </row>
    <row r="47" spans="1:19">
      <c r="A47" s="1" t="s">
        <v>127</v>
      </c>
      <c r="B47" s="42" t="s">
        <v>99</v>
      </c>
      <c r="C47" s="43" t="s">
        <v>23</v>
      </c>
      <c r="D47" s="1">
        <v>33</v>
      </c>
      <c r="E47" s="43"/>
      <c r="F47" s="25"/>
      <c r="G47" s="25"/>
      <c r="I47" s="1">
        <v>31</v>
      </c>
      <c r="J47" s="11"/>
      <c r="K47" s="10"/>
      <c r="L47" s="11"/>
      <c r="M47" s="14"/>
      <c r="N47"/>
      <c r="O47"/>
      <c r="P47" s="1">
        <f>SUM(D47:O47)</f>
        <v>64</v>
      </c>
      <c r="Q47" s="12">
        <f t="array" aca="1" ref="Q47" ca="1">IF(COUNT(D47:O47)=0,"No runs",SUM(LARGE(D47:O47,ROW(INDIRECT("1:"&amp;MIN(8,COUNT(D47:O47)))))))</f>
        <v>64</v>
      </c>
    </row>
    <row r="48" spans="1:19">
      <c r="A48" s="1">
        <v>39</v>
      </c>
      <c r="B48" s="46" t="s">
        <v>71</v>
      </c>
      <c r="C48" s="44" t="s">
        <v>23</v>
      </c>
      <c r="E48" s="44">
        <v>16</v>
      </c>
      <c r="G48" s="1">
        <v>10</v>
      </c>
      <c r="H48" s="1">
        <v>13</v>
      </c>
      <c r="I48" s="1">
        <v>23</v>
      </c>
      <c r="J48" s="10"/>
      <c r="K48" s="10"/>
      <c r="L48" s="10"/>
      <c r="M48" s="10"/>
      <c r="N48"/>
      <c r="O48"/>
      <c r="P48" s="1">
        <f>SUM(D48:O48)</f>
        <v>62</v>
      </c>
      <c r="Q48" s="12">
        <f t="array" aca="1" ref="Q48" ca="1">IF(COUNT(D48:O48)=0,"No runs",SUM(LARGE(D48:O48,ROW(INDIRECT("1:"&amp;MIN(8,COUNT(D48:O48)))))))</f>
        <v>62</v>
      </c>
      <c r="R48" s="21"/>
    </row>
    <row r="49" spans="1:19">
      <c r="A49" s="1">
        <v>40</v>
      </c>
      <c r="B49" s="42" t="s">
        <v>97</v>
      </c>
      <c r="C49" s="43" t="s">
        <v>23</v>
      </c>
      <c r="D49" s="1">
        <v>27</v>
      </c>
      <c r="E49" s="80"/>
      <c r="G49" s="13"/>
      <c r="H49" s="25"/>
      <c r="I49" s="25">
        <v>33</v>
      </c>
      <c r="J49" s="14"/>
      <c r="K49" s="14"/>
      <c r="L49" s="10"/>
      <c r="M49" s="11"/>
      <c r="N49" s="20"/>
      <c r="O49" s="10"/>
      <c r="P49" s="1">
        <f>SUM(D49:O49)</f>
        <v>60</v>
      </c>
      <c r="Q49" s="12">
        <f t="array" aca="1" ref="Q49" ca="1">IF(COUNT(D49:O49)=0,"No runs",SUM(LARGE(D49:O49,ROW(INDIRECT("1:"&amp;MIN(8,COUNT(D49:O49)))))))</f>
        <v>60</v>
      </c>
      <c r="S49" s="1"/>
    </row>
    <row r="50" spans="1:19">
      <c r="A50" s="1">
        <v>41</v>
      </c>
      <c r="B50" s="42" t="s">
        <v>55</v>
      </c>
      <c r="C50" s="43" t="s">
        <v>23</v>
      </c>
      <c r="E50" s="44">
        <v>31</v>
      </c>
      <c r="G50" s="13">
        <v>28</v>
      </c>
      <c r="H50" s="26"/>
      <c r="J50" s="13"/>
      <c r="K50" s="26"/>
      <c r="L50" s="25"/>
      <c r="M50" s="25"/>
      <c r="N50" s="25"/>
      <c r="O50" s="25"/>
      <c r="P50" s="1">
        <f>SUM(D50:O50)</f>
        <v>59</v>
      </c>
      <c r="Q50" s="12">
        <f t="array" aca="1" ref="Q50" ca="1">IF(COUNT(D50:O50)=0,"No runs",SUM(LARGE(D50:O50,ROW(INDIRECT("1:"&amp;MIN(8,COUNT(D50:O50)))))))</f>
        <v>59</v>
      </c>
      <c r="S50" s="28"/>
    </row>
    <row r="51" spans="1:19">
      <c r="A51" s="1">
        <v>42</v>
      </c>
      <c r="B51" s="42" t="s">
        <v>168</v>
      </c>
      <c r="C51" s="43" t="s">
        <v>24</v>
      </c>
      <c r="E51" s="43"/>
      <c r="F51" s="25"/>
      <c r="G51" s="13">
        <v>26</v>
      </c>
      <c r="H51" s="26"/>
      <c r="I51" s="1">
        <v>28</v>
      </c>
      <c r="J51" s="10"/>
      <c r="K51" s="10"/>
      <c r="L51" s="11"/>
      <c r="M51" s="11"/>
      <c r="N51" s="26"/>
      <c r="O51" s="29"/>
      <c r="P51" s="1">
        <f>SUM(D51:O51)</f>
        <v>54</v>
      </c>
      <c r="Q51" s="12">
        <f t="array" aca="1" ref="Q51" ca="1">IF(COUNT(D51:O51)=0,"No runs",SUM(LARGE(D51:O51,ROW(INDIRECT("1:"&amp;MIN(8,COUNT(D51:O51)))))))</f>
        <v>54</v>
      </c>
    </row>
    <row r="52" spans="1:19">
      <c r="A52" s="1">
        <v>43</v>
      </c>
      <c r="B52" s="42" t="s">
        <v>16</v>
      </c>
      <c r="C52" s="43" t="s">
        <v>23</v>
      </c>
      <c r="D52" s="1">
        <v>21</v>
      </c>
      <c r="E52" s="43"/>
      <c r="F52" s="25">
        <v>26</v>
      </c>
      <c r="G52" s="13"/>
      <c r="H52" s="25">
        <v>6</v>
      </c>
      <c r="I52" s="25"/>
      <c r="J52" s="11"/>
      <c r="K52" s="19"/>
      <c r="L52" s="11"/>
      <c r="M52" s="11"/>
      <c r="N52" s="11"/>
      <c r="O52" s="10"/>
      <c r="P52" s="1">
        <f>SUM(D52:O52)</f>
        <v>53</v>
      </c>
      <c r="Q52" s="12">
        <f t="array" aca="1" ref="Q52" ca="1">IF(COUNT(D52:O52)=0,"No runs",SUM(LARGE(D52:O52,ROW(INDIRECT("1:"&amp;MIN(8,COUNT(D52:O52)))))))</f>
        <v>53</v>
      </c>
    </row>
    <row r="53" spans="1:19">
      <c r="A53" s="1">
        <v>44</v>
      </c>
      <c r="B53" s="42" t="s">
        <v>58</v>
      </c>
      <c r="C53" s="43" t="s">
        <v>23</v>
      </c>
      <c r="E53" s="44">
        <v>12</v>
      </c>
      <c r="G53" s="1">
        <v>12</v>
      </c>
      <c r="I53" s="1">
        <v>27</v>
      </c>
      <c r="J53" s="10"/>
      <c r="K53" s="10"/>
      <c r="L53" s="10"/>
      <c r="M53" s="10"/>
      <c r="N53"/>
      <c r="O53"/>
      <c r="P53" s="1">
        <f>SUM(D53:O53)</f>
        <v>51</v>
      </c>
      <c r="Q53" s="12">
        <f t="array" aca="1" ref="Q53" ca="1">IF(COUNT(D53:O53)=0,"No runs",SUM(LARGE(D53:O53,ROW(INDIRECT("1:"&amp;MIN(8,COUNT(D53:O53)))))))</f>
        <v>51</v>
      </c>
    </row>
    <row r="54" spans="1:19">
      <c r="A54" s="1">
        <v>45</v>
      </c>
      <c r="B54" s="42" t="s">
        <v>112</v>
      </c>
      <c r="C54" s="43" t="s">
        <v>23</v>
      </c>
      <c r="D54" s="50">
        <v>50</v>
      </c>
      <c r="E54" s="44"/>
      <c r="J54" s="10"/>
      <c r="K54" s="10"/>
      <c r="L54" s="10"/>
      <c r="M54" s="11"/>
      <c r="N54"/>
      <c r="O54"/>
      <c r="P54" s="1">
        <f>SUM(D54:O54)</f>
        <v>50</v>
      </c>
      <c r="Q54" s="12">
        <f ca="1">IF(COUNT(D54:I54)=0,"No runs",SUM(LARGE(D54:I54,ROW(INDIRECT("1:"&amp;MIN(4,COUNT(D54:I54)))))))</f>
        <v>50</v>
      </c>
    </row>
    <row r="55" spans="1:19">
      <c r="A55" s="1" t="s">
        <v>127</v>
      </c>
      <c r="B55" s="42" t="s">
        <v>141</v>
      </c>
      <c r="C55" s="43" t="s">
        <v>23</v>
      </c>
      <c r="E55" s="44"/>
      <c r="F55" s="1">
        <v>50</v>
      </c>
      <c r="J55" s="11"/>
      <c r="K55" s="14"/>
      <c r="L55" s="10"/>
      <c r="M55" s="10"/>
      <c r="N55"/>
      <c r="O55"/>
      <c r="P55" s="1">
        <f>SUM(D55:O55)</f>
        <v>50</v>
      </c>
      <c r="Q55" s="12">
        <f t="array" aca="1" ref="Q55" ca="1">IF(COUNT(D55:O55)=0,"No runs",SUM(LARGE(D55:O55,ROW(INDIRECT("1:"&amp;MIN(8,COUNT(D55:O55)))))))</f>
        <v>50</v>
      </c>
    </row>
    <row r="56" spans="1:19">
      <c r="A56" s="1">
        <v>47</v>
      </c>
      <c r="B56" s="42" t="s">
        <v>169</v>
      </c>
      <c r="C56" s="43" t="s">
        <v>24</v>
      </c>
      <c r="D56" s="13"/>
      <c r="E56" s="44"/>
      <c r="F56" s="25"/>
      <c r="G56" s="13">
        <v>11</v>
      </c>
      <c r="H56" s="26">
        <v>12</v>
      </c>
      <c r="I56" s="1">
        <v>24</v>
      </c>
      <c r="J56" s="10"/>
      <c r="K56" s="19"/>
      <c r="L56" s="10"/>
      <c r="M56" s="11"/>
      <c r="N56" s="31"/>
      <c r="O56" s="25"/>
      <c r="P56" s="1">
        <f>SUM(D56:O56)</f>
        <v>47</v>
      </c>
      <c r="Q56" s="12">
        <f t="array" aca="1" ref="Q56" ca="1">IF(COUNT(D56:O56)=0,"No runs",SUM(LARGE(D56:O56,ROW(INDIRECT("1:"&amp;MIN(8,COUNT(D56:O56)))))))</f>
        <v>47</v>
      </c>
    </row>
    <row r="57" spans="1:19">
      <c r="A57" s="1" t="s">
        <v>127</v>
      </c>
      <c r="B57" s="42" t="s">
        <v>142</v>
      </c>
      <c r="C57" s="43" t="s">
        <v>23</v>
      </c>
      <c r="E57" s="44"/>
      <c r="F57" s="1">
        <v>47</v>
      </c>
      <c r="J57" s="10"/>
      <c r="K57" s="10"/>
      <c r="L57" s="10"/>
      <c r="M57" s="10"/>
      <c r="N57"/>
      <c r="O57"/>
      <c r="P57" s="1">
        <f>SUM(D57:O57)</f>
        <v>47</v>
      </c>
      <c r="Q57" s="12">
        <f t="array" aca="1" ref="Q57" ca="1">IF(COUNT(D57:O57)=0,"No runs",SUM(LARGE(D57:O57,ROW(INDIRECT("1:"&amp;MIN(8,COUNT(D57:O57)))))))</f>
        <v>47</v>
      </c>
      <c r="S57" s="28"/>
    </row>
    <row r="58" spans="1:19">
      <c r="A58" s="1">
        <v>49</v>
      </c>
      <c r="B58" s="42" t="s">
        <v>15</v>
      </c>
      <c r="C58" s="43" t="s">
        <v>24</v>
      </c>
      <c r="D58" s="1">
        <v>22</v>
      </c>
      <c r="E58" s="43"/>
      <c r="F58" s="13">
        <v>23</v>
      </c>
      <c r="H58" s="13"/>
      <c r="I58" s="26"/>
      <c r="J58" s="10"/>
      <c r="K58" s="19"/>
      <c r="L58" s="11"/>
      <c r="M58" s="11"/>
      <c r="N58" s="11"/>
      <c r="O58" s="14"/>
      <c r="P58" s="1">
        <f>SUM(D58:O58)</f>
        <v>45</v>
      </c>
      <c r="Q58" s="12">
        <f t="array" aca="1" ref="Q58" ca="1">IF(COUNT(D58:O58)=0,"No runs",SUM(LARGE(D58:O58,ROW(INDIRECT("1:"&amp;MIN(8,COUNT(D58:O58)))))))</f>
        <v>45</v>
      </c>
    </row>
    <row r="59" spans="1:19">
      <c r="A59" s="1">
        <v>50</v>
      </c>
      <c r="B59" s="46" t="s">
        <v>64</v>
      </c>
      <c r="C59" s="44" t="s">
        <v>23</v>
      </c>
      <c r="E59" s="44">
        <v>17</v>
      </c>
      <c r="G59" s="1">
        <v>24</v>
      </c>
      <c r="J59" s="10"/>
      <c r="K59" s="10"/>
      <c r="L59" s="10"/>
      <c r="M59" s="10"/>
      <c r="N59"/>
      <c r="O59" s="10"/>
      <c r="P59" s="1">
        <f>SUM(D59:O59)</f>
        <v>41</v>
      </c>
      <c r="Q59" s="12">
        <f t="array" aca="1" ref="Q59" ca="1">IF(COUNT(D59:O59)=0,"No runs",SUM(LARGE(D59:O59,ROW(INDIRECT("1:"&amp;MIN(8,COUNT(D59:O59)))))))</f>
        <v>41</v>
      </c>
    </row>
    <row r="60" spans="1:19">
      <c r="A60" s="1">
        <v>51</v>
      </c>
      <c r="B60" s="42" t="s">
        <v>178</v>
      </c>
      <c r="C60" s="43" t="s">
        <v>24</v>
      </c>
      <c r="E60" s="43"/>
      <c r="G60" s="1">
        <v>23</v>
      </c>
      <c r="H60" s="25">
        <v>17</v>
      </c>
      <c r="I60" s="25"/>
      <c r="J60" s="30"/>
      <c r="K60" s="11"/>
      <c r="L60" s="10"/>
      <c r="M60" s="11"/>
      <c r="N60" s="25"/>
      <c r="O60" s="11"/>
      <c r="P60" s="1">
        <f>SUM(D60:O60)</f>
        <v>40</v>
      </c>
      <c r="Q60" s="12">
        <f t="array" aca="1" ref="Q60" ca="1">IF(COUNT(D60:O60)=0,"No runs",SUM(LARGE(D60:O60,ROW(INDIRECT("1:"&amp;MIN(8,COUNT(D60:O60)))))))</f>
        <v>40</v>
      </c>
      <c r="S60" s="28"/>
    </row>
    <row r="61" spans="1:19">
      <c r="A61" s="1">
        <v>52</v>
      </c>
      <c r="B61" s="75" t="s">
        <v>236</v>
      </c>
      <c r="C61" s="46" t="s">
        <v>23</v>
      </c>
      <c r="E61" s="44"/>
      <c r="G61" s="13"/>
      <c r="H61" s="26">
        <v>14</v>
      </c>
      <c r="I61" s="1">
        <v>22</v>
      </c>
      <c r="J61" s="10"/>
      <c r="K61" s="19"/>
      <c r="L61" s="10"/>
      <c r="M61" s="11"/>
      <c r="N61" s="25"/>
      <c r="O61" s="10"/>
      <c r="P61" s="1">
        <f>SUM(D61:O61)</f>
        <v>36</v>
      </c>
      <c r="Q61" s="12">
        <f t="array" aca="1" ref="Q61" ca="1">IF(COUNT(D61:O61)=0,"No runs",SUM(LARGE(D61:O61,ROW(INDIRECT("1:"&amp;MIN(8,COUNT(D61:O61)))))))</f>
        <v>36</v>
      </c>
    </row>
    <row r="62" spans="1:19">
      <c r="A62" s="1" t="s">
        <v>127</v>
      </c>
      <c r="B62" s="69" t="s">
        <v>241</v>
      </c>
      <c r="C62" s="43" t="s">
        <v>24</v>
      </c>
      <c r="E62" s="44"/>
      <c r="I62" s="1">
        <v>36</v>
      </c>
      <c r="J62" s="10"/>
      <c r="K62" s="10"/>
      <c r="L62" s="10"/>
      <c r="M62" s="10"/>
      <c r="O62" s="10"/>
      <c r="P62" s="1">
        <f>SUM(D62:O62)</f>
        <v>36</v>
      </c>
      <c r="Q62" s="12">
        <f t="array" aca="1" ref="Q62" ca="1">IF(COUNT(D62:O62)=0,"No runs",SUM(LARGE(D62:O62,ROW(INDIRECT("1:"&amp;MIN(8,COUNT(D62:O62)))))))</f>
        <v>36</v>
      </c>
    </row>
    <row r="63" spans="1:19">
      <c r="A63" s="1" t="s">
        <v>127</v>
      </c>
      <c r="B63" s="42" t="s">
        <v>148</v>
      </c>
      <c r="C63" s="43" t="s">
        <v>23</v>
      </c>
      <c r="E63" s="44"/>
      <c r="F63" s="1">
        <v>36</v>
      </c>
      <c r="J63" s="10"/>
      <c r="K63" s="10"/>
      <c r="L63" s="10"/>
      <c r="M63" s="10"/>
      <c r="O63"/>
      <c r="P63" s="1">
        <f>SUM(D63:O63)</f>
        <v>36</v>
      </c>
      <c r="Q63" s="12">
        <f t="array" aca="1" ref="Q63" ca="1">IF(COUNT(D63:O63)=0,"No runs",SUM(LARGE(D63:O63,ROW(INDIRECT("1:"&amp;MIN(8,COUNT(D63:O63)))))))</f>
        <v>36</v>
      </c>
    </row>
    <row r="64" spans="1:19">
      <c r="A64" s="1" t="s">
        <v>127</v>
      </c>
      <c r="B64" s="42" t="s">
        <v>231</v>
      </c>
      <c r="C64" s="46" t="s">
        <v>23</v>
      </c>
      <c r="E64" s="43"/>
      <c r="F64" s="25"/>
      <c r="G64" s="25"/>
      <c r="H64" s="25">
        <v>36</v>
      </c>
      <c r="I64" s="25"/>
      <c r="J64" s="11"/>
      <c r="K64" s="11"/>
      <c r="L64" s="10"/>
      <c r="M64" s="11"/>
      <c r="N64"/>
      <c r="O64" s="25"/>
      <c r="P64" s="1">
        <f>SUM(D64:O64)</f>
        <v>36</v>
      </c>
      <c r="Q64" s="12">
        <f t="array" aca="1" ref="Q64" ca="1">IF(COUNT(D64:O64)=0,"No runs",SUM(LARGE(D64:O64,ROW(INDIRECT("1:"&amp;MIN(8,COUNT(D64:O64)))))))</f>
        <v>36</v>
      </c>
    </row>
    <row r="65" spans="1:19" ht="12.75" customHeight="1">
      <c r="A65" s="1">
        <v>56</v>
      </c>
      <c r="B65" s="42" t="s">
        <v>75</v>
      </c>
      <c r="C65" s="43" t="s">
        <v>23</v>
      </c>
      <c r="E65" s="44">
        <v>22</v>
      </c>
      <c r="G65" s="1">
        <v>13</v>
      </c>
      <c r="H65" s="26"/>
      <c r="I65" s="13"/>
      <c r="J65" s="14"/>
      <c r="K65" s="19"/>
      <c r="L65" s="11"/>
      <c r="M65" s="11"/>
      <c r="N65" s="11"/>
      <c r="O65" s="11"/>
      <c r="P65" s="1">
        <f>SUM(D65:O65)</f>
        <v>35</v>
      </c>
      <c r="Q65" s="12">
        <f t="array" aca="1" ref="Q65" ca="1">IF(COUNT(D65:O65)=0,"No runs",SUM(LARGE(D65:O65,ROW(INDIRECT("1:"&amp;MIN(8,COUNT(D65:O65)))))))</f>
        <v>35</v>
      </c>
    </row>
    <row r="66" spans="1:19">
      <c r="A66" s="1" t="s">
        <v>127</v>
      </c>
      <c r="B66" s="46" t="s">
        <v>66</v>
      </c>
      <c r="C66" s="44" t="s">
        <v>24</v>
      </c>
      <c r="E66" s="44">
        <v>15</v>
      </c>
      <c r="G66" s="1">
        <v>20</v>
      </c>
      <c r="J66" s="10"/>
      <c r="K66" s="10"/>
      <c r="L66" s="10"/>
      <c r="M66" s="10"/>
      <c r="N66"/>
      <c r="O66"/>
      <c r="P66" s="1">
        <f>SUM(D66:O66)</f>
        <v>35</v>
      </c>
      <c r="Q66" s="12">
        <f t="array" aca="1" ref="Q66" ca="1">IF(COUNT(D66:O66)=0,"No runs",SUM(LARGE(D66:O66,ROW(INDIRECT("1:"&amp;MIN(8,COUNT(D66:O66)))))))</f>
        <v>35</v>
      </c>
    </row>
    <row r="67" spans="1:19">
      <c r="A67" s="1">
        <v>58</v>
      </c>
      <c r="B67" s="42" t="s">
        <v>14</v>
      </c>
      <c r="C67" s="43" t="s">
        <v>23</v>
      </c>
      <c r="D67" s="1">
        <v>24</v>
      </c>
      <c r="E67" s="44">
        <v>10</v>
      </c>
      <c r="F67" s="25"/>
      <c r="J67" s="14"/>
      <c r="K67" s="19"/>
      <c r="L67" s="10"/>
      <c r="M67" s="10"/>
      <c r="N67" s="11"/>
      <c r="O67" s="10"/>
      <c r="P67" s="1">
        <f>SUM(D67:O67)</f>
        <v>34</v>
      </c>
      <c r="Q67" s="12">
        <f t="array" aca="1" ref="Q67" ca="1">IF(COUNT(D67:O67)=0,"No runs",SUM(LARGE(D67:O67,ROW(INDIRECT("1:"&amp;MIN(8,COUNT(D67:O67)))))))</f>
        <v>34</v>
      </c>
    </row>
    <row r="68" spans="1:19">
      <c r="A68" s="1" t="s">
        <v>127</v>
      </c>
      <c r="B68" s="42" t="s">
        <v>150</v>
      </c>
      <c r="C68" s="43" t="s">
        <v>24</v>
      </c>
      <c r="E68" s="43"/>
      <c r="F68" s="25">
        <v>34</v>
      </c>
      <c r="G68" s="25"/>
      <c r="H68" s="25"/>
      <c r="I68" s="25"/>
      <c r="J68" s="11"/>
      <c r="K68" s="14"/>
      <c r="L68" s="10"/>
      <c r="M68" s="10"/>
      <c r="N68" s="25"/>
      <c r="O68" s="29"/>
      <c r="P68" s="1">
        <f>SUM(D68:O68)</f>
        <v>34</v>
      </c>
      <c r="Q68" s="12">
        <f t="array" aca="1" ref="Q68" ca="1">IF(COUNT(D68:O68)=0,"No runs",SUM(LARGE(D68:O68,ROW(INDIRECT("1:"&amp;MIN(8,COUNT(D68:O68)))))))</f>
        <v>34</v>
      </c>
    </row>
    <row r="69" spans="1:19">
      <c r="A69" s="1">
        <v>60</v>
      </c>
      <c r="B69" s="58" t="s">
        <v>69</v>
      </c>
      <c r="C69" s="59" t="s">
        <v>23</v>
      </c>
      <c r="E69" s="1">
        <v>33</v>
      </c>
      <c r="G69" s="13"/>
      <c r="H69" s="26"/>
      <c r="J69" s="13"/>
      <c r="K69" s="26"/>
      <c r="L69" s="25"/>
      <c r="M69" s="25"/>
      <c r="N69" s="25"/>
      <c r="O69" s="25"/>
      <c r="P69" s="1">
        <f>SUM(D69:O69)</f>
        <v>33</v>
      </c>
      <c r="Q69" s="12">
        <f t="array" aca="1" ref="Q69" ca="1">IF(COUNT(D69:O69)=0,"No runs",SUM(LARGE(D69:O69,ROW(INDIRECT("1:"&amp;MIN(8,COUNT(D69:O69)))))))</f>
        <v>33</v>
      </c>
    </row>
    <row r="70" spans="1:19">
      <c r="A70" s="1" t="s">
        <v>127</v>
      </c>
      <c r="B70" s="58" t="s">
        <v>161</v>
      </c>
      <c r="C70" s="59" t="s">
        <v>23</v>
      </c>
      <c r="E70" s="63"/>
      <c r="F70" s="1">
        <v>33</v>
      </c>
      <c r="H70" s="25"/>
      <c r="J70" s="10"/>
      <c r="K70" s="16"/>
      <c r="L70" s="10"/>
      <c r="M70" s="10"/>
      <c r="N70"/>
      <c r="O70" s="10"/>
      <c r="P70" s="1">
        <f>SUM(D70:O70)</f>
        <v>33</v>
      </c>
      <c r="Q70" s="12">
        <f t="array" aca="1" ref="Q70" ca="1">IF(COUNT(D70:O70)=0,"No runs",SUM(LARGE(D70:O70,ROW(INDIRECT("1:"&amp;MIN(8,COUNT(D70:O70)))))))</f>
        <v>33</v>
      </c>
    </row>
    <row r="71" spans="1:19">
      <c r="A71" s="1" t="s">
        <v>127</v>
      </c>
      <c r="B71" s="77" t="s">
        <v>232</v>
      </c>
      <c r="C71" s="79"/>
      <c r="E71" s="64"/>
      <c r="H71" s="1">
        <v>33</v>
      </c>
      <c r="J71" s="10"/>
      <c r="K71" s="10"/>
      <c r="L71" s="10"/>
      <c r="M71" s="10"/>
      <c r="N71"/>
      <c r="O71" s="10"/>
      <c r="P71" s="1">
        <f>SUM(D71:O71)</f>
        <v>33</v>
      </c>
      <c r="Q71" s="12">
        <f t="array" aca="1" ref="Q71" ca="1">IF(COUNT(D71:O71)=0,"No runs",SUM(LARGE(D71:O71,ROW(INDIRECT("1:"&amp;MIN(8,COUNT(D71:O71)))))))</f>
        <v>33</v>
      </c>
    </row>
    <row r="72" spans="1:19">
      <c r="A72" s="1">
        <v>63</v>
      </c>
      <c r="B72" s="58" t="s">
        <v>9</v>
      </c>
      <c r="C72" s="59" t="s">
        <v>23</v>
      </c>
      <c r="D72" s="1">
        <v>32</v>
      </c>
      <c r="E72" s="63"/>
      <c r="G72" s="25"/>
      <c r="H72" s="13"/>
      <c r="J72" s="14"/>
      <c r="K72" s="14"/>
      <c r="L72" s="10"/>
      <c r="M72" s="10"/>
      <c r="N72" s="11"/>
      <c r="O72"/>
      <c r="P72" s="1">
        <f>SUM(D72:O72)</f>
        <v>32</v>
      </c>
      <c r="Q72" s="12">
        <f t="array" aca="1" ref="Q72" ca="1">IF(COUNT(D72:O72)=0,"No runs",SUM(LARGE(D72:O72,ROW(INDIRECT("1:"&amp;MIN(8,COUNT(D72:O72)))))))</f>
        <v>32</v>
      </c>
    </row>
    <row r="73" spans="1:19" ht="12.75" customHeight="1">
      <c r="A73" s="1" t="s">
        <v>127</v>
      </c>
      <c r="B73" s="58" t="s">
        <v>182</v>
      </c>
      <c r="C73" s="78" t="s">
        <v>23</v>
      </c>
      <c r="E73" s="64"/>
      <c r="G73" s="1">
        <v>32</v>
      </c>
      <c r="J73" s="10"/>
      <c r="K73" s="10"/>
      <c r="L73" s="10"/>
      <c r="M73" s="10"/>
      <c r="O73" s="10"/>
      <c r="P73" s="1">
        <f>SUM(D73:O73)</f>
        <v>32</v>
      </c>
      <c r="Q73" s="12">
        <f t="array" aca="1" ref="Q73" ca="1">IF(COUNT(D73:O73)=0,"No runs",SUM(LARGE(D73:O73,ROW(INDIRECT("1:"&amp;MIN(8,COUNT(D73:O73)))))))</f>
        <v>32</v>
      </c>
    </row>
    <row r="74" spans="1:19">
      <c r="A74" s="1">
        <v>65</v>
      </c>
      <c r="B74" s="58" t="s">
        <v>10</v>
      </c>
      <c r="C74" s="60" t="s">
        <v>23</v>
      </c>
      <c r="D74" s="1">
        <v>31</v>
      </c>
      <c r="E74" s="13"/>
      <c r="F74" s="25"/>
      <c r="G74" s="13"/>
      <c r="H74" s="25"/>
      <c r="I74" s="25"/>
      <c r="J74" s="10"/>
      <c r="K74" s="19"/>
      <c r="L74" s="11"/>
      <c r="M74" s="20"/>
      <c r="N74" s="11"/>
      <c r="O74"/>
      <c r="P74" s="1">
        <f>SUM(D74:O74)</f>
        <v>31</v>
      </c>
      <c r="Q74" s="12">
        <f t="array" aca="1" ref="Q74" ca="1">IF(COUNT(D74:O74)=0,"No runs",SUM(LARGE(D74:O74,ROW(INDIRECT("1:"&amp;MIN(8,COUNT(D74:O74)))))))</f>
        <v>31</v>
      </c>
    </row>
    <row r="75" spans="1:19">
      <c r="A75" s="1" t="s">
        <v>127</v>
      </c>
      <c r="B75" s="58" t="s">
        <v>17</v>
      </c>
      <c r="C75" s="60" t="s">
        <v>23</v>
      </c>
      <c r="D75" s="1">
        <v>20</v>
      </c>
      <c r="E75" s="64"/>
      <c r="F75" s="13"/>
      <c r="H75" s="13">
        <v>11</v>
      </c>
      <c r="I75" s="13"/>
      <c r="J75" s="14"/>
      <c r="K75" s="14"/>
      <c r="L75" s="11"/>
      <c r="M75" s="11"/>
      <c r="N75" s="11"/>
      <c r="O75" s="11"/>
      <c r="P75" s="1">
        <f>SUM(D75:O75)</f>
        <v>31</v>
      </c>
      <c r="Q75" s="12">
        <f t="array" aca="1" ref="Q75" ca="1">IF(COUNT(D75:O75)=0,"No runs",SUM(LARGE(D75:O75,ROW(INDIRECT("1:"&amp;MIN(8,COUNT(D75:O75)))))))</f>
        <v>31</v>
      </c>
    </row>
    <row r="76" spans="1:19">
      <c r="A76" s="1">
        <v>67</v>
      </c>
      <c r="B76" s="58" t="s">
        <v>163</v>
      </c>
      <c r="C76" s="60" t="s">
        <v>23</v>
      </c>
      <c r="E76" s="25"/>
      <c r="F76" s="25">
        <v>29</v>
      </c>
      <c r="H76" s="25"/>
      <c r="J76" s="10"/>
      <c r="K76" s="11"/>
      <c r="L76" s="10"/>
      <c r="M76" s="11"/>
      <c r="N76"/>
      <c r="O76" s="10"/>
      <c r="P76" s="1">
        <f>SUM(D76:O76)</f>
        <v>29</v>
      </c>
      <c r="Q76" s="12">
        <f t="array" aca="1" ref="Q76" ca="1">IF(COUNT(D76:O76)=0,"No runs",SUM(LARGE(D76:O76,ROW(INDIRECT("1:"&amp;MIN(8,COUNT(D76:O76)))))))</f>
        <v>29</v>
      </c>
      <c r="S76" s="28"/>
    </row>
    <row r="77" spans="1:19">
      <c r="A77" s="1">
        <v>68</v>
      </c>
      <c r="B77" s="58" t="s">
        <v>153</v>
      </c>
      <c r="C77" s="60" t="s">
        <v>23</v>
      </c>
      <c r="E77" s="89"/>
      <c r="F77" s="1">
        <v>28</v>
      </c>
      <c r="G77" s="13"/>
      <c r="H77" s="25"/>
      <c r="J77" s="16"/>
      <c r="K77" s="19"/>
      <c r="L77" s="10"/>
      <c r="M77" s="11"/>
      <c r="N77" s="25"/>
      <c r="O77"/>
      <c r="P77" s="1">
        <f>SUM(D77:O77)</f>
        <v>28</v>
      </c>
      <c r="Q77" s="12">
        <f t="array" aca="1" ref="Q77" ca="1">IF(COUNT(D77:O77)=0,"No runs",SUM(LARGE(D77:O77,ROW(INDIRECT("1:"&amp;MIN(8,COUNT(D77:O77)))))))</f>
        <v>28</v>
      </c>
    </row>
    <row r="78" spans="1:19">
      <c r="A78" s="1">
        <v>69</v>
      </c>
      <c r="B78" s="58" t="s">
        <v>19</v>
      </c>
      <c r="C78" s="60" t="s">
        <v>24</v>
      </c>
      <c r="D78" s="1">
        <v>18</v>
      </c>
      <c r="E78" s="64"/>
      <c r="G78" s="1">
        <v>9</v>
      </c>
      <c r="J78" s="10"/>
      <c r="K78" s="10"/>
      <c r="L78" s="10"/>
      <c r="M78" s="10"/>
      <c r="N78" s="10"/>
      <c r="O78" s="10"/>
      <c r="P78" s="1">
        <f>SUM(D78:O78)</f>
        <v>27</v>
      </c>
      <c r="Q78" s="12">
        <f t="array" aca="1" ref="Q78" ca="1">IF(COUNT(D78:O78)=0,"No runs",SUM(LARGE(D78:O78,ROW(INDIRECT("1:"&amp;MIN(8,COUNT(D78:O78)))))))</f>
        <v>27</v>
      </c>
    </row>
    <row r="79" spans="1:19">
      <c r="A79" s="1" t="s">
        <v>127</v>
      </c>
      <c r="B79" s="58" t="s">
        <v>237</v>
      </c>
      <c r="C79" s="60" t="s">
        <v>23</v>
      </c>
      <c r="E79" s="1">
        <v>9</v>
      </c>
      <c r="G79" s="1">
        <v>8</v>
      </c>
      <c r="H79" s="26">
        <v>10</v>
      </c>
      <c r="J79" s="10"/>
      <c r="K79" s="10"/>
      <c r="L79" s="10"/>
      <c r="M79" s="10"/>
      <c r="N79"/>
      <c r="O79"/>
      <c r="P79" s="1">
        <f>SUM(D79:O79)</f>
        <v>27</v>
      </c>
      <c r="Q79" s="12">
        <f t="array" aca="1" ref="Q79" ca="1">IF(COUNT(D79:O79)=0,"No runs",SUM(LARGE(D79:O79,ROW(INDIRECT("1:"&amp;MIN(8,COUNT(D79:O79)))))))</f>
        <v>27</v>
      </c>
    </row>
    <row r="80" spans="1:19">
      <c r="A80" s="1">
        <v>71</v>
      </c>
      <c r="B80" s="58" t="s">
        <v>233</v>
      </c>
      <c r="C80" s="73"/>
      <c r="H80" s="1">
        <v>26</v>
      </c>
      <c r="J80" s="10"/>
      <c r="K80" s="10"/>
      <c r="L80" s="10"/>
      <c r="M80" s="10"/>
      <c r="N80"/>
      <c r="O80" s="10"/>
      <c r="P80" s="1">
        <f>SUM(D80:O80)</f>
        <v>26</v>
      </c>
      <c r="Q80" s="12">
        <f t="array" aca="1" ref="Q80" ca="1">IF(COUNT(D80:O80)=0,"No runs",SUM(LARGE(D80:O80,ROW(INDIRECT("1:"&amp;MIN(8,COUNT(D80:O80)))))))</f>
        <v>26</v>
      </c>
      <c r="S80" s="28"/>
    </row>
    <row r="81" spans="1:19">
      <c r="A81" s="1">
        <v>72</v>
      </c>
      <c r="B81" s="76" t="s">
        <v>244</v>
      </c>
      <c r="C81" s="78" t="s">
        <v>23</v>
      </c>
      <c r="D81" s="13"/>
      <c r="F81" s="25"/>
      <c r="G81" s="26"/>
      <c r="H81" s="26"/>
      <c r="I81" s="1">
        <v>25</v>
      </c>
      <c r="J81" s="19"/>
      <c r="K81" s="14"/>
      <c r="L81" s="10"/>
      <c r="M81" s="10"/>
      <c r="N81" s="25"/>
      <c r="O81" s="25"/>
      <c r="P81" s="1">
        <f>SUM(D81:O81)</f>
        <v>25</v>
      </c>
      <c r="Q81" s="12">
        <f t="array" aca="1" ref="Q81" ca="1">IF(COUNT(D81:O81)=0,"No runs",SUM(LARGE(D81:O81,ROW(INDIRECT("1:"&amp;MIN(8,COUNT(D81:O81)))))))</f>
        <v>25</v>
      </c>
      <c r="S81" s="28"/>
    </row>
    <row r="82" spans="1:19">
      <c r="A82" s="1" t="s">
        <v>127</v>
      </c>
      <c r="B82" s="58" t="s">
        <v>164</v>
      </c>
      <c r="C82" s="63" t="s">
        <v>24</v>
      </c>
      <c r="E82" s="25"/>
      <c r="F82" s="13">
        <v>25</v>
      </c>
      <c r="G82" s="25"/>
      <c r="H82" s="25"/>
      <c r="J82" s="11"/>
      <c r="K82" s="11"/>
      <c r="L82" s="11"/>
      <c r="M82" s="10"/>
      <c r="N82"/>
      <c r="O82"/>
      <c r="P82" s="1">
        <f>SUM(D82:O82)</f>
        <v>25</v>
      </c>
      <c r="Q82" s="12">
        <f t="array" aca="1" ref="Q82" ca="1">IF(COUNT(D82:O82)=0,"No runs",SUM(LARGE(D82:O82,ROW(INDIRECT("1:"&amp;MIN(8,COUNT(D82:O82)))))))</f>
        <v>25</v>
      </c>
    </row>
    <row r="83" spans="1:19">
      <c r="A83" s="1">
        <v>74</v>
      </c>
      <c r="B83" s="58" t="s">
        <v>17</v>
      </c>
      <c r="C83" s="60" t="s">
        <v>23</v>
      </c>
      <c r="E83" s="25"/>
      <c r="F83" s="1">
        <v>24</v>
      </c>
      <c r="G83" s="25"/>
      <c r="H83" s="25"/>
      <c r="J83" s="11"/>
      <c r="K83" s="14"/>
      <c r="L83" s="10"/>
      <c r="M83" s="10"/>
      <c r="N83" s="25"/>
      <c r="O83" s="10"/>
      <c r="P83" s="1">
        <f>SUM(D83:O83)</f>
        <v>24</v>
      </c>
      <c r="Q83" s="12">
        <f t="array" aca="1" ref="Q83" ca="1">IF(COUNT(D83:O83)=0,"No runs",SUM(LARGE(D83:O83,ROW(INDIRECT("1:"&amp;MIN(8,COUNT(D83:O83)))))))</f>
        <v>24</v>
      </c>
    </row>
    <row r="84" spans="1:19">
      <c r="A84" s="1">
        <v>75</v>
      </c>
      <c r="B84" s="58" t="s">
        <v>88</v>
      </c>
      <c r="C84" s="60" t="s">
        <v>23</v>
      </c>
      <c r="E84" s="1">
        <v>8</v>
      </c>
      <c r="F84" s="1">
        <v>1</v>
      </c>
      <c r="G84" s="1">
        <v>7</v>
      </c>
      <c r="H84" s="1">
        <v>6</v>
      </c>
      <c r="J84" s="10"/>
      <c r="K84" s="10"/>
      <c r="L84" s="11"/>
      <c r="M84" s="10"/>
      <c r="N84"/>
      <c r="O84"/>
      <c r="P84" s="1">
        <f>SUM(D84:O84)</f>
        <v>22</v>
      </c>
      <c r="Q84" s="12">
        <f t="array" aca="1" ref="Q84" ca="1">IF(COUNT(D84:O84)=0,"No runs",SUM(LARGE(D84:O84,ROW(INDIRECT("1:"&amp;MIN(8,COUNT(D84:O84)))))))</f>
        <v>22</v>
      </c>
      <c r="S84" s="28"/>
    </row>
    <row r="85" spans="1:19">
      <c r="A85" s="1">
        <v>76</v>
      </c>
      <c r="B85" s="58" t="s">
        <v>73</v>
      </c>
      <c r="C85" s="60" t="s">
        <v>57</v>
      </c>
      <c r="E85" s="1">
        <v>21</v>
      </c>
      <c r="H85" s="26"/>
      <c r="I85" s="13"/>
      <c r="J85" s="14"/>
      <c r="K85" s="19"/>
      <c r="L85" s="11"/>
      <c r="M85" s="11"/>
      <c r="N85" s="11"/>
      <c r="O85" s="11"/>
      <c r="P85" s="1">
        <f>SUM(D85:O85)</f>
        <v>21</v>
      </c>
      <c r="Q85" s="12">
        <f t="array" aca="1" ref="Q85" ca="1">IF(COUNT(D85:O85)=0,"No runs",SUM(LARGE(D85:O85,ROW(INDIRECT("1:"&amp;MIN(8,COUNT(D85:O85)))))))</f>
        <v>21</v>
      </c>
      <c r="S85" s="28"/>
    </row>
    <row r="86" spans="1:19">
      <c r="A86" s="1">
        <v>77</v>
      </c>
      <c r="B86" s="58" t="s">
        <v>18</v>
      </c>
      <c r="C86" s="60" t="s">
        <v>23</v>
      </c>
      <c r="D86" s="1">
        <v>19</v>
      </c>
      <c r="E86" s="91"/>
      <c r="H86" s="26"/>
      <c r="J86" s="14"/>
      <c r="K86" s="19"/>
      <c r="L86" s="11"/>
      <c r="M86" s="11"/>
      <c r="N86" s="11"/>
      <c r="O86" s="10"/>
      <c r="P86" s="1">
        <f>SUM(D86:O86)</f>
        <v>19</v>
      </c>
      <c r="Q86" s="12">
        <f t="array" aca="1" ref="Q86" ca="1">IF(COUNT(D86:O86)=0,"No runs",SUM(LARGE(D86:O86,ROW(INDIRECT("1:"&amp;MIN(8,COUNT(D86:O86)))))))</f>
        <v>19</v>
      </c>
    </row>
    <row r="87" spans="1:19">
      <c r="A87" s="1">
        <v>78</v>
      </c>
      <c r="B87" s="72" t="s">
        <v>234</v>
      </c>
      <c r="C87" s="73"/>
      <c r="H87" s="1">
        <v>18</v>
      </c>
      <c r="J87" s="10"/>
      <c r="K87" s="10"/>
      <c r="L87" s="10"/>
      <c r="M87" s="10"/>
      <c r="N87"/>
      <c r="P87" s="1">
        <f>SUM(D87:O87)</f>
        <v>18</v>
      </c>
      <c r="Q87" s="12">
        <f t="array" aca="1" ref="Q87" ca="1">IF(COUNT(D87:O87)=0,"No runs",SUM(LARGE(D87:O87,ROW(INDIRECT("1:"&amp;MIN(8,COUNT(D87:O87)))))))</f>
        <v>18</v>
      </c>
    </row>
    <row r="88" spans="1:19">
      <c r="A88" s="1">
        <v>79</v>
      </c>
      <c r="B88" s="58" t="s">
        <v>20</v>
      </c>
      <c r="C88" s="60" t="s">
        <v>23</v>
      </c>
      <c r="D88" s="1">
        <v>17</v>
      </c>
      <c r="E88" s="91"/>
      <c r="G88" s="13"/>
      <c r="I88" s="13"/>
      <c r="J88" s="14"/>
      <c r="K88" s="19"/>
      <c r="L88" s="11"/>
      <c r="M88" s="11"/>
      <c r="N88"/>
      <c r="O88" s="10"/>
      <c r="P88" s="1">
        <f>SUM(D88:O88)</f>
        <v>17</v>
      </c>
      <c r="Q88" s="12">
        <f t="array" aca="1" ref="Q88" ca="1">IF(COUNT(D88:O88)=0,"No runs",SUM(LARGE(D88:O88,ROW(INDIRECT("1:"&amp;MIN(8,COUNT(D88:O88)))))))</f>
        <v>17</v>
      </c>
    </row>
    <row r="89" spans="1:19">
      <c r="A89" s="1">
        <v>80</v>
      </c>
      <c r="B89" s="58" t="s">
        <v>21</v>
      </c>
      <c r="C89" s="63" t="s">
        <v>23</v>
      </c>
      <c r="D89" s="1">
        <v>16</v>
      </c>
      <c r="E89" s="25"/>
      <c r="F89" s="13"/>
      <c r="G89" s="25"/>
      <c r="H89" s="25"/>
      <c r="I89" s="13"/>
      <c r="J89" s="11"/>
      <c r="K89" s="19"/>
      <c r="L89" s="11"/>
      <c r="M89" s="11"/>
      <c r="N89" s="11"/>
      <c r="O89" s="11"/>
      <c r="P89" s="1">
        <f>SUM(D89:O89)</f>
        <v>16</v>
      </c>
      <c r="Q89" s="12">
        <f t="array" aca="1" ref="Q89" ca="1">IF(COUNT(D89:O89)=0,"No runs",SUM(LARGE(D89:O89,ROW(INDIRECT("1:"&amp;MIN(8,COUNT(D89:O89)))))))</f>
        <v>16</v>
      </c>
      <c r="S89" s="28"/>
    </row>
    <row r="90" spans="1:19">
      <c r="A90" s="1">
        <v>81</v>
      </c>
      <c r="B90" s="17" t="s">
        <v>235</v>
      </c>
      <c r="C90"/>
      <c r="H90" s="1">
        <v>16</v>
      </c>
      <c r="J90" s="10"/>
      <c r="K90" s="10"/>
      <c r="L90" s="10"/>
      <c r="M90" s="10"/>
      <c r="P90" s="1">
        <f>SUM(D90:O90)</f>
        <v>16</v>
      </c>
      <c r="Q90" s="12">
        <f t="array" aca="1" ref="Q90" ca="1">IF(COUNT(D90:O90)=0,"No runs",SUM(LARGE(D90:O90,ROW(INDIRECT("1:"&amp;MIN(8,COUNT(D90:O90)))))))</f>
        <v>16</v>
      </c>
    </row>
    <row r="91" spans="1:19">
      <c r="A91" s="1">
        <v>82</v>
      </c>
      <c r="B91" s="74" t="s">
        <v>82</v>
      </c>
      <c r="C91" s="64" t="s">
        <v>23</v>
      </c>
      <c r="E91" s="1">
        <v>14</v>
      </c>
      <c r="J91" s="11"/>
      <c r="K91" s="10"/>
      <c r="L91" s="10"/>
      <c r="M91" s="10"/>
      <c r="N91"/>
      <c r="O91" s="27"/>
      <c r="P91" s="1">
        <f>SUM(D91:O91)</f>
        <v>14</v>
      </c>
      <c r="Q91" s="12">
        <f t="array" aca="1" ref="Q91" ca="1">IF(COUNT(D91:O91)=0,"No runs",SUM(LARGE(D91:O91,ROW(INDIRECT("1:"&amp;MIN(8,COUNT(D91:O91)))))))</f>
        <v>14</v>
      </c>
    </row>
    <row r="92" spans="1:19">
      <c r="A92" s="1" t="s">
        <v>127</v>
      </c>
      <c r="B92" s="62" t="s">
        <v>175</v>
      </c>
      <c r="C92" s="25" t="s">
        <v>24</v>
      </c>
      <c r="E92" s="25"/>
      <c r="F92" s="25"/>
      <c r="G92" s="25">
        <v>14</v>
      </c>
      <c r="H92" s="25"/>
      <c r="I92" s="25"/>
      <c r="J92" s="11"/>
      <c r="K92" s="11"/>
      <c r="L92" s="11"/>
      <c r="M92" s="11"/>
      <c r="N92" s="25"/>
      <c r="O92"/>
      <c r="P92" s="1">
        <f>SUM(D92:O92)</f>
        <v>14</v>
      </c>
      <c r="Q92" s="12">
        <f t="array" aca="1" ref="Q92" ca="1">IF(COUNT(D92:O92)=0,"No runs",SUM(LARGE(D92:O92,ROW(INDIRECT("1:"&amp;MIN(8,COUNT(D92:O92)))))))</f>
        <v>14</v>
      </c>
      <c r="S92" s="28"/>
    </row>
    <row r="93" spans="1:19">
      <c r="A93" s="1">
        <v>84</v>
      </c>
      <c r="B93" s="62" t="s">
        <v>74</v>
      </c>
      <c r="C93" s="25" t="s">
        <v>23</v>
      </c>
      <c r="E93" s="1">
        <v>11</v>
      </c>
      <c r="J93" s="10"/>
      <c r="K93" s="10"/>
      <c r="L93" s="16"/>
      <c r="M93" s="10"/>
      <c r="N93"/>
      <c r="O93"/>
      <c r="P93" s="1">
        <f>SUM(D93:O93)</f>
        <v>11</v>
      </c>
      <c r="Q93" s="12">
        <f t="array" aca="1" ref="Q93" ca="1">IF(COUNT(D93:O93)=0,"No runs",SUM(LARGE(D93:O93,ROW(INDIRECT("1:"&amp;MIN(8,COUNT(D93:O93)))))))</f>
        <v>11</v>
      </c>
      <c r="S93" s="28"/>
    </row>
    <row r="94" spans="1:19">
      <c r="A94" s="1">
        <v>85</v>
      </c>
      <c r="B94" s="17" t="s">
        <v>238</v>
      </c>
      <c r="C94" s="74"/>
      <c r="E94" s="25"/>
      <c r="F94" s="25"/>
      <c r="G94" s="25"/>
      <c r="H94" s="25">
        <v>9</v>
      </c>
      <c r="I94" s="25"/>
      <c r="J94" s="30"/>
      <c r="K94" s="11"/>
      <c r="L94" s="11"/>
      <c r="M94" s="11"/>
      <c r="N94" s="25"/>
      <c r="O94"/>
      <c r="P94" s="1">
        <f>SUM(D94:O94)</f>
        <v>9</v>
      </c>
      <c r="Q94" s="12">
        <f t="array" aca="1" ref="Q94" ca="1">IF(COUNT(D94:O94)=0,"No runs",SUM(LARGE(D94:O94,ROW(INDIRECT("1:"&amp;MIN(8,COUNT(D94:O94)))))))</f>
        <v>9</v>
      </c>
      <c r="S94" s="28"/>
    </row>
    <row r="95" spans="1:19">
      <c r="A95" s="1">
        <v>86</v>
      </c>
      <c r="B95" s="17" t="s">
        <v>239</v>
      </c>
      <c r="C95" s="74"/>
      <c r="H95" s="1">
        <v>8</v>
      </c>
      <c r="J95" s="10"/>
      <c r="K95" s="10"/>
      <c r="L95" s="10"/>
      <c r="M95" s="10"/>
      <c r="O95"/>
      <c r="P95" s="1">
        <f>SUM(D95:O95)</f>
        <v>8</v>
      </c>
      <c r="Q95" s="12">
        <f t="array" aca="1" ref="Q95" ca="1">IF(COUNT(D95:O95)=0,"No runs",SUM(LARGE(D95:O95,ROW(INDIRECT("1:"&amp;MIN(8,COUNT(D95:O95)))))))</f>
        <v>8</v>
      </c>
      <c r="S95" s="28"/>
    </row>
    <row r="96" spans="1:19">
      <c r="A96" s="1">
        <v>87</v>
      </c>
      <c r="B96" s="62" t="s">
        <v>156</v>
      </c>
      <c r="C96" s="63" t="s">
        <v>23</v>
      </c>
      <c r="E96" s="26"/>
      <c r="F96" s="1">
        <v>1</v>
      </c>
      <c r="H96" s="25"/>
      <c r="I96" s="25"/>
      <c r="J96" s="11"/>
      <c r="K96" s="11"/>
      <c r="L96" s="10"/>
      <c r="M96" s="10"/>
      <c r="N96" s="25"/>
      <c r="O96" s="10"/>
      <c r="P96" s="1">
        <f>SUM(D96:O96)</f>
        <v>1</v>
      </c>
      <c r="Q96" s="12">
        <f t="array" aca="1" ref="Q96" ca="1">IF(COUNT(D96:O96)=0,"No runs",SUM(LARGE(D96:O96,ROW(INDIRECT("1:"&amp;MIN(8,COUNT(D96:O96)))))))</f>
        <v>1</v>
      </c>
      <c r="S96" s="28"/>
    </row>
    <row r="97" spans="1:19">
      <c r="A97" s="1" t="s">
        <v>127</v>
      </c>
      <c r="B97" s="29" t="s">
        <v>172</v>
      </c>
      <c r="C97" s="63" t="s">
        <v>24</v>
      </c>
      <c r="G97" s="1">
        <v>1</v>
      </c>
      <c r="J97" s="10"/>
      <c r="K97" s="10"/>
      <c r="L97" s="10"/>
      <c r="M97" s="10"/>
      <c r="N97"/>
      <c r="O97"/>
      <c r="P97" s="1">
        <f>SUM(D97:O97)</f>
        <v>1</v>
      </c>
      <c r="Q97" s="12">
        <f t="array" aca="1" ref="Q97" ca="1">IF(COUNT(D97:O97)=0,"No runs",SUM(LARGE(D97:O97,ROW(INDIRECT("1:"&amp;MIN(8,COUNT(D97:O97)))))))</f>
        <v>1</v>
      </c>
    </row>
    <row r="98" spans="1:19">
      <c r="A98" s="1" t="s">
        <v>127</v>
      </c>
      <c r="B98" s="29" t="s">
        <v>176</v>
      </c>
      <c r="C98" s="25" t="s">
        <v>23</v>
      </c>
      <c r="E98" s="25"/>
      <c r="G98" s="25">
        <v>1</v>
      </c>
      <c r="H98" s="25"/>
      <c r="I98" s="25"/>
      <c r="J98" s="11"/>
      <c r="K98" s="11"/>
      <c r="L98" s="11"/>
      <c r="M98" s="11"/>
      <c r="N98" s="25"/>
      <c r="O98" s="10"/>
      <c r="P98" s="1">
        <f>SUM(D98:O98)</f>
        <v>1</v>
      </c>
      <c r="Q98" s="12">
        <f t="array" aca="1" ref="Q98" ca="1">IF(COUNT(D98:O98)=0,"No runs",SUM(LARGE(D98:O98,ROW(INDIRECT("1:"&amp;MIN(8,COUNT(D98:O98)))))))</f>
        <v>1</v>
      </c>
      <c r="S98" s="28"/>
    </row>
    <row r="99" spans="1:19">
      <c r="A99" s="1" t="s">
        <v>127</v>
      </c>
      <c r="B99" s="62" t="s">
        <v>249</v>
      </c>
      <c r="C99" s="63" t="s">
        <v>24</v>
      </c>
      <c r="I99" s="1">
        <v>1</v>
      </c>
      <c r="J99" s="10"/>
      <c r="K99" s="10"/>
      <c r="L99" s="10"/>
      <c r="M99" s="10"/>
      <c r="O99"/>
      <c r="P99" s="1">
        <f>SUM(D99:O99)</f>
        <v>1</v>
      </c>
      <c r="Q99" s="12">
        <f t="array" aca="1" ref="Q99" ca="1">IF(COUNT(D99:O99)=0,"No runs",SUM(LARGE(D99:O99,ROW(INDIRECT("1:"&amp;MIN(8,COUNT(D99:O99)))))))</f>
        <v>1</v>
      </c>
      <c r="S99" s="28"/>
    </row>
    <row r="100" spans="1:19">
      <c r="B100"/>
      <c r="C100"/>
      <c r="J100" s="10"/>
      <c r="K100" s="10"/>
      <c r="L100" s="10"/>
      <c r="M100" s="10"/>
      <c r="Q100" s="12"/>
      <c r="S100" s="28"/>
    </row>
    <row r="101" spans="1:19">
      <c r="C101" s="2"/>
      <c r="J101" s="10"/>
      <c r="K101" s="10"/>
      <c r="L101" s="10"/>
      <c r="M101" s="10"/>
      <c r="O101" s="10"/>
      <c r="Q101" s="12"/>
      <c r="S101" s="28"/>
    </row>
    <row r="102" spans="1:19">
      <c r="B102"/>
      <c r="C102"/>
      <c r="J102" s="10"/>
      <c r="K102" s="10"/>
      <c r="L102" s="10"/>
      <c r="M102" s="10"/>
      <c r="Q102" s="12"/>
      <c r="S102" s="28"/>
    </row>
    <row r="103" spans="1:19">
      <c r="B103"/>
      <c r="C103"/>
      <c r="E103" s="25"/>
      <c r="F103" s="25"/>
      <c r="I103" s="25"/>
      <c r="J103" s="11"/>
      <c r="K103" s="11"/>
      <c r="L103" s="11"/>
      <c r="M103" s="11"/>
      <c r="N103" s="25"/>
      <c r="Q103" s="12"/>
      <c r="S103" s="28"/>
    </row>
    <row r="104" spans="1:19">
      <c r="B104" s="17"/>
      <c r="C104"/>
      <c r="J104" s="10"/>
      <c r="K104" s="10"/>
      <c r="L104" s="10"/>
      <c r="M104" s="10"/>
      <c r="Q104" s="12"/>
    </row>
    <row r="105" spans="1:19">
      <c r="B105"/>
      <c r="C105"/>
      <c r="E105" s="26"/>
      <c r="G105" s="26"/>
      <c r="H105" s="26"/>
      <c r="I105" s="13"/>
      <c r="J105" s="14"/>
      <c r="K105" s="14"/>
      <c r="L105" s="11"/>
      <c r="M105" s="11"/>
      <c r="N105" s="13"/>
      <c r="O105" s="25"/>
      <c r="Q105" s="12"/>
    </row>
    <row r="106" spans="1:19">
      <c r="B106"/>
      <c r="C106"/>
      <c r="J106" s="10"/>
      <c r="K106" s="10"/>
      <c r="L106" s="10"/>
      <c r="M106" s="10"/>
      <c r="O106" s="10"/>
      <c r="Q106" s="12"/>
    </row>
    <row r="107" spans="1:19">
      <c r="B107"/>
      <c r="C107"/>
      <c r="J107" s="10"/>
      <c r="K107" s="10"/>
      <c r="L107" s="10"/>
      <c r="M107" s="10"/>
      <c r="O107" s="10"/>
      <c r="Q107" s="12"/>
    </row>
    <row r="108" spans="1:19">
      <c r="B108"/>
      <c r="C108"/>
      <c r="D108" s="91"/>
      <c r="E108" s="91"/>
      <c r="G108" s="13"/>
      <c r="H108" s="26"/>
      <c r="I108" s="13"/>
      <c r="J108" s="10"/>
      <c r="K108" s="10"/>
      <c r="L108" s="11"/>
      <c r="M108" s="11"/>
      <c r="N108" s="25"/>
      <c r="O108" s="25"/>
      <c r="Q108" s="12"/>
    </row>
    <row r="109" spans="1:19">
      <c r="C109" s="24"/>
      <c r="D109" s="13"/>
      <c r="F109" s="25"/>
      <c r="G109" s="13"/>
      <c r="H109" s="13"/>
      <c r="I109" s="13"/>
      <c r="J109" s="10"/>
      <c r="K109" s="19"/>
      <c r="L109" s="11"/>
      <c r="M109" s="11"/>
      <c r="N109" s="25"/>
      <c r="O109" s="25"/>
      <c r="Q109" s="12"/>
    </row>
    <row r="110" spans="1:19">
      <c r="B110"/>
      <c r="C110" s="22"/>
      <c r="J110" s="10"/>
      <c r="K110" s="10"/>
      <c r="L110" s="10"/>
      <c r="M110" s="10"/>
      <c r="Q110" s="12"/>
    </row>
    <row r="111" spans="1:19">
      <c r="B111"/>
      <c r="C111"/>
      <c r="E111" s="25"/>
      <c r="F111" s="25"/>
      <c r="G111" s="25"/>
      <c r="H111" s="25"/>
      <c r="I111" s="13"/>
      <c r="J111" s="14"/>
      <c r="K111" s="14"/>
      <c r="L111" s="11"/>
      <c r="M111" s="11"/>
      <c r="N111" s="29"/>
      <c r="O111" s="11"/>
      <c r="Q111" s="12"/>
    </row>
    <row r="112" spans="1:19">
      <c r="B112"/>
      <c r="C112"/>
      <c r="E112" s="25"/>
      <c r="F112" s="25"/>
      <c r="G112" s="25"/>
      <c r="H112" s="25"/>
      <c r="I112" s="13"/>
      <c r="J112" s="14"/>
      <c r="K112" s="14"/>
      <c r="L112" s="11"/>
      <c r="M112" s="11"/>
      <c r="N112" s="13"/>
      <c r="O112" s="11"/>
      <c r="Q112" s="12"/>
    </row>
    <row r="113" spans="1:17">
      <c r="B113"/>
      <c r="C113"/>
      <c r="E113" s="25"/>
      <c r="F113" s="25"/>
      <c r="G113" s="25"/>
      <c r="H113" s="25"/>
      <c r="I113" s="25"/>
      <c r="J113" s="11"/>
      <c r="K113" s="11"/>
      <c r="L113" s="11"/>
      <c r="M113" s="11"/>
      <c r="N113" s="29"/>
      <c r="O113" s="11"/>
      <c r="Q113" s="12"/>
    </row>
    <row r="114" spans="1:17">
      <c r="B114"/>
      <c r="C114"/>
      <c r="E114" s="25"/>
      <c r="F114" s="25"/>
      <c r="G114" s="13"/>
      <c r="H114" s="25"/>
      <c r="I114" s="25"/>
      <c r="J114" s="11"/>
      <c r="K114" s="11"/>
      <c r="L114" s="11"/>
      <c r="M114" s="11"/>
      <c r="N114" s="25"/>
      <c r="O114" s="25"/>
      <c r="Q114" s="12"/>
    </row>
    <row r="115" spans="1:17">
      <c r="B115"/>
      <c r="C115"/>
      <c r="J115" s="10"/>
      <c r="K115" s="10"/>
      <c r="L115" s="10"/>
      <c r="M115" s="10"/>
      <c r="Q115" s="12"/>
    </row>
    <row r="116" spans="1:17">
      <c r="B116"/>
      <c r="C116"/>
      <c r="J116" s="10"/>
      <c r="K116" s="10"/>
      <c r="L116" s="10"/>
      <c r="M116" s="10"/>
      <c r="Q116" s="12"/>
    </row>
    <row r="117" spans="1:17">
      <c r="B117"/>
      <c r="C117"/>
      <c r="E117" s="26"/>
      <c r="F117" s="13"/>
      <c r="G117" s="13"/>
      <c r="H117" s="13"/>
      <c r="I117" s="13"/>
      <c r="J117" s="10"/>
      <c r="K117" s="14"/>
      <c r="L117" s="11"/>
      <c r="M117" s="11"/>
      <c r="N117" s="25"/>
      <c r="O117" s="25"/>
      <c r="Q117" s="12"/>
    </row>
    <row r="118" spans="1:17">
      <c r="B118"/>
      <c r="C118" s="22"/>
      <c r="J118" s="10"/>
      <c r="K118" s="10"/>
      <c r="L118" s="10"/>
      <c r="M118" s="10"/>
      <c r="Q118" s="12"/>
    </row>
    <row r="119" spans="1:17">
      <c r="B119"/>
      <c r="C119"/>
      <c r="J119" s="10"/>
      <c r="K119" s="10"/>
      <c r="L119" s="10"/>
      <c r="M119" s="10"/>
      <c r="Q119" s="12"/>
    </row>
    <row r="120" spans="1:17">
      <c r="B120" s="15"/>
      <c r="C120" s="22"/>
      <c r="F120" s="28"/>
      <c r="Q120" s="12"/>
    </row>
    <row r="121" spans="1:17">
      <c r="B121"/>
      <c r="C121"/>
      <c r="F121" s="28"/>
      <c r="O121" s="10"/>
      <c r="Q121" s="12"/>
    </row>
    <row r="122" spans="1:17">
      <c r="B122"/>
      <c r="C122"/>
      <c r="J122"/>
      <c r="K122"/>
      <c r="L122"/>
      <c r="M122"/>
      <c r="N122"/>
      <c r="O122"/>
      <c r="P122"/>
    </row>
    <row r="123" spans="1:17">
      <c r="B123"/>
      <c r="C123"/>
      <c r="J123"/>
      <c r="K123"/>
      <c r="L123"/>
      <c r="M123"/>
      <c r="N123"/>
      <c r="O123"/>
      <c r="P123"/>
    </row>
    <row r="124" spans="1:17">
      <c r="A124"/>
      <c r="B124"/>
      <c r="C124"/>
      <c r="J124"/>
      <c r="K124"/>
      <c r="L124"/>
      <c r="M124"/>
      <c r="N124"/>
      <c r="O124"/>
      <c r="P124"/>
    </row>
    <row r="125" spans="1:17">
      <c r="A125"/>
      <c r="B125"/>
      <c r="C125"/>
      <c r="J125"/>
      <c r="K125"/>
      <c r="L125"/>
      <c r="M125"/>
      <c r="N125"/>
      <c r="O125"/>
      <c r="P125"/>
    </row>
    <row r="126" spans="1:17">
      <c r="A126"/>
      <c r="B126"/>
      <c r="C126"/>
      <c r="J126"/>
      <c r="K126"/>
      <c r="L126"/>
      <c r="M126"/>
      <c r="N126"/>
      <c r="O126"/>
      <c r="P126"/>
    </row>
    <row r="127" spans="1:17">
      <c r="A127"/>
    </row>
    <row r="128" spans="1:17">
      <c r="A128"/>
    </row>
    <row r="129" spans="1:1">
      <c r="A129"/>
    </row>
  </sheetData>
  <sheetProtection selectLockedCells="1" selectUnlockedCells="1"/>
  <sortState ref="B10:Q99">
    <sortCondition descending="1" ref="Q10:Q99"/>
  </sortState>
  <mergeCells count="3">
    <mergeCell ref="A2:P2"/>
    <mergeCell ref="A3:P3"/>
    <mergeCell ref="A8:B8"/>
  </mergeCells>
  <phoneticPr fontId="9" type="noConversion"/>
  <pageMargins left="0.2" right="0.2" top="0.47986111111111113" bottom="0.47986111111111113" header="0.51180555555555551" footer="0.51180555555555551"/>
  <pageSetup paperSize="9" firstPageNumber="0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:H13"/>
  <sheetViews>
    <sheetView workbookViewId="0"/>
  </sheetViews>
  <sheetFormatPr defaultColWidth="12.7109375" defaultRowHeight="12.75"/>
  <cols>
    <col min="1" max="1" width="7.7109375" customWidth="1"/>
    <col min="2" max="2" width="10" customWidth="1"/>
    <col min="3" max="3" width="19.85546875" customWidth="1"/>
    <col min="4" max="4" width="12" customWidth="1"/>
    <col min="5" max="5" width="34.42578125" customWidth="1"/>
    <col min="6" max="6" width="8.7109375" customWidth="1"/>
    <col min="7" max="7" width="23.28515625" customWidth="1"/>
    <col min="8" max="8" width="34.42578125" customWidth="1"/>
  </cols>
  <sheetData>
    <row r="1" spans="1:8">
      <c r="A1" s="32" t="s">
        <v>116</v>
      </c>
      <c r="B1" s="33">
        <v>2012</v>
      </c>
      <c r="C1" s="33" t="s">
        <v>117</v>
      </c>
      <c r="D1" s="33" t="s">
        <v>118</v>
      </c>
      <c r="E1" s="33" t="s">
        <v>119</v>
      </c>
      <c r="F1" s="33" t="s">
        <v>120</v>
      </c>
      <c r="G1" s="33" t="s">
        <v>121</v>
      </c>
      <c r="H1" s="33" t="s">
        <v>122</v>
      </c>
    </row>
    <row r="2" spans="1:8">
      <c r="A2" s="32"/>
      <c r="B2" s="34"/>
      <c r="C2" s="15"/>
      <c r="D2" s="28"/>
      <c r="E2" s="15"/>
      <c r="F2" s="28"/>
      <c r="G2" s="15"/>
    </row>
    <row r="3" spans="1:8">
      <c r="A3" s="15">
        <v>1</v>
      </c>
      <c r="B3" s="54" t="s">
        <v>139</v>
      </c>
      <c r="C3" s="15" t="s">
        <v>137</v>
      </c>
      <c r="D3" s="28"/>
      <c r="E3" s="15"/>
      <c r="F3" s="28" t="s">
        <v>123</v>
      </c>
      <c r="G3" s="15" t="s">
        <v>112</v>
      </c>
      <c r="H3" s="15" t="s">
        <v>32</v>
      </c>
    </row>
    <row r="4" spans="1:8" ht="13.5" customHeight="1">
      <c r="A4" s="15">
        <v>2</v>
      </c>
      <c r="B4" s="54" t="s">
        <v>0</v>
      </c>
      <c r="C4" s="15" t="s">
        <v>138</v>
      </c>
      <c r="D4" s="28"/>
      <c r="E4" s="15"/>
      <c r="F4" s="28" t="s">
        <v>125</v>
      </c>
      <c r="G4" s="15" t="s">
        <v>107</v>
      </c>
      <c r="H4" s="55" t="s">
        <v>31</v>
      </c>
    </row>
    <row r="5" spans="1:8">
      <c r="A5" s="15">
        <v>3</v>
      </c>
      <c r="B5" s="54" t="s">
        <v>1</v>
      </c>
      <c r="C5" s="15" t="s">
        <v>28</v>
      </c>
      <c r="D5" s="28"/>
      <c r="E5" s="15"/>
      <c r="F5" s="28" t="s">
        <v>123</v>
      </c>
      <c r="G5" s="15" t="s">
        <v>98</v>
      </c>
      <c r="H5" s="15" t="s">
        <v>33</v>
      </c>
    </row>
    <row r="6" spans="1:8">
      <c r="A6" s="15">
        <v>4</v>
      </c>
      <c r="B6" s="54" t="s">
        <v>2</v>
      </c>
      <c r="C6" s="15" t="s">
        <v>124</v>
      </c>
      <c r="D6" s="28"/>
      <c r="E6" s="15"/>
      <c r="F6" s="28" t="s">
        <v>125</v>
      </c>
      <c r="G6" s="15" t="s">
        <v>113</v>
      </c>
      <c r="H6" s="55" t="s">
        <v>30</v>
      </c>
    </row>
    <row r="7" spans="1:8">
      <c r="A7" s="15">
        <v>5</v>
      </c>
      <c r="B7" s="54" t="s">
        <v>3</v>
      </c>
      <c r="C7" s="15" t="s">
        <v>29</v>
      </c>
      <c r="D7" s="28"/>
      <c r="E7" s="15"/>
      <c r="F7" s="28" t="s">
        <v>123</v>
      </c>
      <c r="G7" s="15" t="s">
        <v>95</v>
      </c>
      <c r="H7" s="15" t="s">
        <v>34</v>
      </c>
    </row>
    <row r="8" spans="1:8">
      <c r="A8" s="15">
        <v>6</v>
      </c>
      <c r="B8" s="54" t="s">
        <v>4</v>
      </c>
      <c r="C8" s="15" t="s">
        <v>5</v>
      </c>
      <c r="D8" s="28"/>
      <c r="E8" s="15"/>
      <c r="F8" s="28" t="s">
        <v>125</v>
      </c>
      <c r="G8" s="15" t="s">
        <v>108</v>
      </c>
      <c r="H8" s="56" t="s">
        <v>35</v>
      </c>
    </row>
    <row r="9" spans="1:8">
      <c r="A9" s="32"/>
      <c r="B9" s="34"/>
      <c r="F9" s="1"/>
      <c r="G9" s="35"/>
    </row>
    <row r="10" spans="1:8">
      <c r="G10" s="15"/>
    </row>
    <row r="11" spans="1:8">
      <c r="A11" t="s">
        <v>127</v>
      </c>
      <c r="C11" t="s">
        <v>127</v>
      </c>
      <c r="G11" s="15"/>
    </row>
    <row r="13" spans="1:8">
      <c r="C13" s="15"/>
      <c r="D13" s="28"/>
      <c r="E13" s="15"/>
    </row>
  </sheetData>
  <sheetProtection selectLockedCells="1" selectUnlockedCells="1"/>
  <phoneticPr fontId="9" type="noConversion"/>
  <hyperlinks>
    <hyperlink ref="G5" r:id="rId1" display="Drew Tivendale"/>
    <hyperlink ref="H6" r:id="rId2"/>
  </hyperlinks>
  <pageMargins left="0.75" right="0.75" top="1" bottom="1" header="0.51180555555555551" footer="0.51180555555555551"/>
  <pageSetup paperSize="9"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16">
    <pageSetUpPr fitToPage="1"/>
  </sheetPr>
  <dimension ref="A2:G102"/>
  <sheetViews>
    <sheetView workbookViewId="0"/>
  </sheetViews>
  <sheetFormatPr defaultColWidth="11.42578125" defaultRowHeight="12.75"/>
  <cols>
    <col min="1" max="1" width="24.7109375" customWidth="1"/>
    <col min="4" max="4" width="27.42578125" customWidth="1"/>
  </cols>
  <sheetData>
    <row r="2" spans="1:7" ht="24" customHeight="1">
      <c r="A2" s="84" t="s">
        <v>131</v>
      </c>
      <c r="B2" s="84"/>
      <c r="C2" s="84"/>
      <c r="D2" s="84"/>
      <c r="E2" s="84"/>
      <c r="F2" s="84"/>
      <c r="G2" s="84"/>
    </row>
    <row r="3" spans="1:7" ht="24" customHeight="1"/>
    <row r="4" spans="1:7" s="36" customFormat="1" ht="21" customHeight="1">
      <c r="A4" s="36" t="s">
        <v>132</v>
      </c>
      <c r="B4" s="36" t="s">
        <v>133</v>
      </c>
      <c r="C4" s="36" t="s">
        <v>134</v>
      </c>
    </row>
    <row r="5" spans="1:7" ht="21" customHeight="1">
      <c r="A5" s="42" t="s">
        <v>8</v>
      </c>
      <c r="D5" s="37"/>
    </row>
    <row r="6" spans="1:7" ht="21" customHeight="1">
      <c r="A6" s="42" t="s">
        <v>14</v>
      </c>
      <c r="D6" s="37"/>
    </row>
    <row r="7" spans="1:7" ht="21" customHeight="1">
      <c r="A7" s="42" t="s">
        <v>42</v>
      </c>
      <c r="D7" s="37"/>
    </row>
    <row r="8" spans="1:7" ht="21" customHeight="1">
      <c r="A8" s="42" t="s">
        <v>112</v>
      </c>
      <c r="D8" s="37"/>
    </row>
    <row r="9" spans="1:7" ht="21" customHeight="1">
      <c r="A9" s="42" t="s">
        <v>77</v>
      </c>
      <c r="D9" s="37"/>
    </row>
    <row r="10" spans="1:7" ht="21" customHeight="1">
      <c r="A10" s="42" t="s">
        <v>89</v>
      </c>
      <c r="D10" s="37"/>
    </row>
    <row r="11" spans="1:7" ht="21" customHeight="1">
      <c r="A11" s="42" t="s">
        <v>56</v>
      </c>
      <c r="D11" s="37"/>
    </row>
    <row r="12" spans="1:7" ht="21" customHeight="1">
      <c r="A12" s="42" t="s">
        <v>109</v>
      </c>
      <c r="D12" s="37"/>
    </row>
    <row r="13" spans="1:7" ht="21" customHeight="1">
      <c r="A13" s="42" t="s">
        <v>115</v>
      </c>
      <c r="D13" s="37"/>
    </row>
    <row r="14" spans="1:7" ht="21" customHeight="1">
      <c r="A14" s="42" t="s">
        <v>99</v>
      </c>
      <c r="D14" s="37"/>
    </row>
    <row r="15" spans="1:7" ht="21" customHeight="1">
      <c r="A15" s="42" t="s">
        <v>75</v>
      </c>
      <c r="D15" s="37"/>
    </row>
    <row r="16" spans="1:7" ht="21" customHeight="1">
      <c r="A16" s="42" t="s">
        <v>114</v>
      </c>
      <c r="D16" s="37"/>
    </row>
    <row r="17" spans="1:4" ht="21" customHeight="1">
      <c r="A17" s="42" t="s">
        <v>88</v>
      </c>
      <c r="D17" s="37"/>
    </row>
    <row r="18" spans="1:4" ht="21" customHeight="1">
      <c r="A18" s="42" t="s">
        <v>44</v>
      </c>
      <c r="D18" s="37"/>
    </row>
    <row r="19" spans="1:4" ht="21" customHeight="1">
      <c r="A19" s="42" t="s">
        <v>84</v>
      </c>
      <c r="D19" s="37"/>
    </row>
    <row r="20" spans="1:4" ht="21" customHeight="1">
      <c r="A20" s="42" t="s">
        <v>110</v>
      </c>
      <c r="D20" s="37"/>
    </row>
    <row r="21" spans="1:4" ht="21" customHeight="1">
      <c r="A21" s="42" t="s">
        <v>98</v>
      </c>
      <c r="D21" s="37"/>
    </row>
    <row r="22" spans="1:4" ht="21" customHeight="1">
      <c r="A22" s="42" t="s">
        <v>63</v>
      </c>
      <c r="D22" s="37"/>
    </row>
    <row r="23" spans="1:4" ht="21" customHeight="1">
      <c r="A23" s="42" t="s">
        <v>19</v>
      </c>
      <c r="D23" s="37"/>
    </row>
    <row r="24" spans="1:4" ht="21" customHeight="1">
      <c r="A24" s="42" t="s">
        <v>18</v>
      </c>
      <c r="D24" s="37"/>
    </row>
    <row r="25" spans="1:4" ht="21" customHeight="1">
      <c r="A25" s="42" t="s">
        <v>65</v>
      </c>
      <c r="D25" s="37"/>
    </row>
    <row r="26" spans="1:4" ht="21" customHeight="1">
      <c r="A26" s="42" t="s">
        <v>87</v>
      </c>
      <c r="D26" s="37"/>
    </row>
    <row r="27" spans="1:4" ht="21" customHeight="1">
      <c r="A27" s="42" t="s">
        <v>20</v>
      </c>
      <c r="D27" s="37"/>
    </row>
    <row r="28" spans="1:4" ht="21" customHeight="1">
      <c r="A28" s="42" t="s">
        <v>74</v>
      </c>
      <c r="D28" s="37"/>
    </row>
    <row r="29" spans="1:4" ht="21" customHeight="1">
      <c r="A29" s="42" t="s">
        <v>12</v>
      </c>
      <c r="D29" s="37"/>
    </row>
    <row r="30" spans="1:4" ht="21" customHeight="1">
      <c r="A30" s="42" t="s">
        <v>17</v>
      </c>
      <c r="D30" s="37"/>
    </row>
    <row r="31" spans="1:4" ht="21" customHeight="1">
      <c r="A31" s="42" t="s">
        <v>52</v>
      </c>
      <c r="D31" s="37"/>
    </row>
    <row r="32" spans="1:4" ht="21" customHeight="1">
      <c r="A32" s="42" t="s">
        <v>97</v>
      </c>
      <c r="D32" s="37"/>
    </row>
    <row r="33" spans="1:4" ht="21" customHeight="1">
      <c r="A33" s="42" t="s">
        <v>85</v>
      </c>
      <c r="D33" s="37"/>
    </row>
    <row r="34" spans="1:4" ht="21" customHeight="1">
      <c r="A34" s="42" t="s">
        <v>69</v>
      </c>
      <c r="D34" s="37"/>
    </row>
    <row r="35" spans="1:4" ht="21" customHeight="1">
      <c r="A35" s="42" t="s">
        <v>107</v>
      </c>
      <c r="D35" s="37"/>
    </row>
    <row r="36" spans="1:4" ht="21" customHeight="1">
      <c r="A36" s="42" t="s">
        <v>79</v>
      </c>
      <c r="D36" s="37"/>
    </row>
    <row r="37" spans="1:4" ht="21" customHeight="1">
      <c r="A37" s="42" t="s">
        <v>76</v>
      </c>
      <c r="D37" s="37"/>
    </row>
    <row r="38" spans="1:4" ht="21" customHeight="1">
      <c r="A38" s="42" t="s">
        <v>100</v>
      </c>
      <c r="D38" s="37"/>
    </row>
    <row r="39" spans="1:4" ht="21" customHeight="1">
      <c r="A39" s="42" t="s">
        <v>55</v>
      </c>
      <c r="D39" s="37"/>
    </row>
    <row r="40" spans="1:4" ht="21" customHeight="1">
      <c r="A40" s="42" t="s">
        <v>54</v>
      </c>
      <c r="D40" s="37"/>
    </row>
    <row r="41" spans="1:4" ht="21" customHeight="1">
      <c r="A41" s="42" t="s">
        <v>61</v>
      </c>
      <c r="D41" s="37"/>
    </row>
    <row r="42" spans="1:4" ht="21" customHeight="1">
      <c r="A42" s="42" t="s">
        <v>11</v>
      </c>
      <c r="D42" s="37"/>
    </row>
    <row r="43" spans="1:4" ht="21" customHeight="1">
      <c r="A43" s="42" t="s">
        <v>91</v>
      </c>
      <c r="D43" s="37"/>
    </row>
    <row r="44" spans="1:4" ht="21" customHeight="1">
      <c r="A44" s="42" t="s">
        <v>10</v>
      </c>
      <c r="D44" s="37"/>
    </row>
    <row r="45" spans="1:4" ht="21" customHeight="1">
      <c r="A45" s="42" t="s">
        <v>51</v>
      </c>
      <c r="D45" s="37"/>
    </row>
    <row r="46" spans="1:4" ht="21" customHeight="1">
      <c r="A46" s="42" t="s">
        <v>9</v>
      </c>
      <c r="D46" s="37"/>
    </row>
    <row r="47" spans="1:4" ht="21" customHeight="1">
      <c r="A47" s="42" t="s">
        <v>58</v>
      </c>
      <c r="D47" s="37"/>
    </row>
    <row r="48" spans="1:4" ht="21" customHeight="1">
      <c r="A48" s="42" t="s">
        <v>73</v>
      </c>
      <c r="D48" s="37"/>
    </row>
    <row r="49" spans="1:4" ht="21" customHeight="1">
      <c r="A49" s="42" t="s">
        <v>47</v>
      </c>
      <c r="D49" s="37"/>
    </row>
    <row r="50" spans="1:4" ht="21" customHeight="1">
      <c r="A50" s="42" t="s">
        <v>15</v>
      </c>
      <c r="D50" s="37"/>
    </row>
    <row r="51" spans="1:4" ht="21" customHeight="1">
      <c r="A51" s="42" t="s">
        <v>49</v>
      </c>
      <c r="D51" s="37"/>
    </row>
    <row r="52" spans="1:4" ht="21" customHeight="1">
      <c r="A52" s="42" t="s">
        <v>62</v>
      </c>
      <c r="D52" s="37"/>
    </row>
    <row r="53" spans="1:4" ht="21" customHeight="1">
      <c r="A53" s="42" t="s">
        <v>70</v>
      </c>
      <c r="D53" s="37"/>
    </row>
    <row r="54" spans="1:4" ht="21" customHeight="1">
      <c r="A54" s="42" t="s">
        <v>113</v>
      </c>
      <c r="D54" s="37"/>
    </row>
    <row r="55" spans="1:4" ht="21" customHeight="1">
      <c r="A55" s="42" t="s">
        <v>67</v>
      </c>
      <c r="D55" s="37"/>
    </row>
    <row r="56" spans="1:4" ht="21" customHeight="1">
      <c r="A56" s="42" t="s">
        <v>80</v>
      </c>
      <c r="D56" s="37"/>
    </row>
    <row r="57" spans="1:4" ht="21" customHeight="1">
      <c r="A57" s="42" t="s">
        <v>111</v>
      </c>
      <c r="D57" s="37"/>
    </row>
    <row r="58" spans="1:4" ht="21" customHeight="1">
      <c r="A58" s="42" t="s">
        <v>21</v>
      </c>
      <c r="D58" s="37"/>
    </row>
    <row r="59" spans="1:4" ht="21" customHeight="1">
      <c r="A59" s="42" t="s">
        <v>83</v>
      </c>
      <c r="D59" s="37"/>
    </row>
    <row r="60" spans="1:4" ht="21" customHeight="1">
      <c r="A60" s="42" t="s">
        <v>16</v>
      </c>
      <c r="D60" s="37"/>
    </row>
    <row r="61" spans="1:4" ht="21" customHeight="1">
      <c r="A61" s="42" t="s">
        <v>72</v>
      </c>
      <c r="D61" s="37"/>
    </row>
    <row r="62" spans="1:4" ht="21" customHeight="1">
      <c r="A62" s="42" t="s">
        <v>60</v>
      </c>
      <c r="D62" s="37"/>
    </row>
    <row r="63" spans="1:4" ht="21" customHeight="1">
      <c r="A63" s="42" t="s">
        <v>50</v>
      </c>
      <c r="D63" s="37"/>
    </row>
    <row r="64" spans="1:4" ht="21" customHeight="1">
      <c r="A64" s="37"/>
      <c r="D64" s="37"/>
    </row>
    <row r="65" spans="1:4" ht="21" customHeight="1">
      <c r="A65" s="37"/>
      <c r="D65" s="37"/>
    </row>
    <row r="66" spans="1:4" ht="21" customHeight="1">
      <c r="A66" s="37"/>
      <c r="D66" s="37"/>
    </row>
    <row r="67" spans="1:4" ht="21" customHeight="1">
      <c r="A67" s="37"/>
      <c r="D67" s="37"/>
    </row>
    <row r="68" spans="1:4" ht="21" customHeight="1">
      <c r="A68" s="37"/>
      <c r="D68" s="37"/>
    </row>
    <row r="69" spans="1:4" ht="21" customHeight="1">
      <c r="A69" s="37"/>
      <c r="D69" s="37"/>
    </row>
    <row r="70" spans="1:4" ht="21" customHeight="1">
      <c r="A70" s="37"/>
      <c r="D70" s="37"/>
    </row>
    <row r="71" spans="1:4" ht="21" customHeight="1">
      <c r="A71" s="37"/>
      <c r="D71" s="37"/>
    </row>
    <row r="72" spans="1:4" ht="21" customHeight="1">
      <c r="D72" s="37"/>
    </row>
    <row r="73" spans="1:4" ht="21" customHeight="1">
      <c r="A73" s="37"/>
      <c r="D73" s="37"/>
    </row>
    <row r="74" spans="1:4" ht="21" customHeight="1">
      <c r="A74" s="37"/>
      <c r="D74" s="37"/>
    </row>
    <row r="75" spans="1:4" ht="21" customHeight="1">
      <c r="A75" s="37"/>
      <c r="D75" s="37"/>
    </row>
    <row r="76" spans="1:4" ht="21" customHeight="1">
      <c r="A76" s="37"/>
      <c r="D76" s="37"/>
    </row>
    <row r="77" spans="1:4" ht="21" customHeight="1">
      <c r="A77" s="37"/>
      <c r="D77" s="37"/>
    </row>
    <row r="78" spans="1:4" ht="21" customHeight="1">
      <c r="A78" s="37"/>
      <c r="D78" s="37"/>
    </row>
    <row r="79" spans="1:4" ht="21" customHeight="1">
      <c r="A79" s="37"/>
      <c r="D79" s="37"/>
    </row>
    <row r="80" spans="1:4" ht="21" customHeight="1">
      <c r="A80" s="37"/>
      <c r="D80" s="37"/>
    </row>
    <row r="81" spans="1:4" ht="21" customHeight="1">
      <c r="A81" s="37"/>
    </row>
    <row r="82" spans="1:4" ht="21" customHeight="1">
      <c r="A82" s="37"/>
      <c r="D82" s="37"/>
    </row>
    <row r="83" spans="1:4" ht="21" customHeight="1">
      <c r="A83" s="37"/>
      <c r="D83" s="37"/>
    </row>
    <row r="84" spans="1:4" ht="21" customHeight="1">
      <c r="A84" s="37"/>
      <c r="D84" s="37"/>
    </row>
    <row r="85" spans="1:4" ht="21" customHeight="1">
      <c r="A85" s="37"/>
      <c r="D85" s="37"/>
    </row>
    <row r="86" spans="1:4" ht="21" customHeight="1">
      <c r="A86" s="37"/>
      <c r="D86" s="37"/>
    </row>
    <row r="87" spans="1:4" ht="21" customHeight="1">
      <c r="A87" s="37"/>
      <c r="D87" s="37"/>
    </row>
    <row r="88" spans="1:4" ht="21" customHeight="1">
      <c r="A88" s="37"/>
      <c r="D88" s="37"/>
    </row>
    <row r="89" spans="1:4" ht="21" customHeight="1">
      <c r="A89" s="37"/>
      <c r="D89" s="37"/>
    </row>
    <row r="90" spans="1:4" ht="21" customHeight="1">
      <c r="A90" s="37"/>
      <c r="D90" s="37"/>
    </row>
    <row r="91" spans="1:4" ht="21" customHeight="1">
      <c r="A91" s="37"/>
      <c r="D91" s="37"/>
    </row>
    <row r="92" spans="1:4" ht="21" customHeight="1">
      <c r="D92" s="37"/>
    </row>
    <row r="93" spans="1:4" ht="21" customHeight="1">
      <c r="A93" s="38"/>
      <c r="D93" s="37"/>
    </row>
    <row r="94" spans="1:4" ht="21" customHeight="1">
      <c r="D94" s="37"/>
    </row>
    <row r="95" spans="1:4" ht="21" customHeight="1">
      <c r="D95" s="37"/>
    </row>
    <row r="96" spans="1:4" ht="21" customHeight="1">
      <c r="D96" s="37"/>
    </row>
    <row r="97" spans="4:4" ht="21" customHeight="1">
      <c r="D97" s="37"/>
    </row>
    <row r="98" spans="4:4" ht="21" customHeight="1">
      <c r="D98" s="37"/>
    </row>
    <row r="99" spans="4:4" ht="21" customHeight="1">
      <c r="D99" s="37"/>
    </row>
    <row r="100" spans="4:4" ht="21" customHeight="1">
      <c r="D100" s="37"/>
    </row>
    <row r="101" spans="4:4" ht="21" customHeight="1"/>
    <row r="102" spans="4:4">
      <c r="D102" s="38"/>
    </row>
  </sheetData>
  <sheetProtection selectLockedCells="1" selectUnlockedCells="1"/>
  <mergeCells count="1">
    <mergeCell ref="A2:G2"/>
  </mergeCells>
  <phoneticPr fontId="9" type="noConversion"/>
  <pageMargins left="0.75" right="0.75" top="1" bottom="1" header="0.51180555555555551" footer="0.51180555555555551"/>
  <pageSetup paperSize="9" scale="73" firstPageNumber="0" orientation="portrait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3"/>
  <dimension ref="A2:G37"/>
  <sheetViews>
    <sheetView workbookViewId="0"/>
  </sheetViews>
  <sheetFormatPr defaultColWidth="11.42578125" defaultRowHeight="12.75"/>
  <cols>
    <col min="1" max="1" width="6.140625" style="1" customWidth="1"/>
    <col min="2" max="2" width="23.28515625" bestFit="1" customWidth="1"/>
    <col min="3" max="3" width="7" style="1" customWidth="1"/>
    <col min="4" max="4" width="13.85546875" style="39" bestFit="1" customWidth="1"/>
    <col min="5" max="5" width="9" style="23" customWidth="1"/>
    <col min="6" max="6" width="6.42578125" style="1" customWidth="1"/>
    <col min="7" max="7" width="12.28515625" customWidth="1"/>
  </cols>
  <sheetData>
    <row r="2" spans="1:7" s="32" customFormat="1">
      <c r="A2" s="1"/>
      <c r="B2"/>
      <c r="C2" s="1"/>
      <c r="D2" s="1"/>
      <c r="E2" s="1"/>
      <c r="F2" s="1"/>
    </row>
    <row r="3" spans="1:7" s="32" customFormat="1" ht="15.75">
      <c r="A3" s="85" t="s">
        <v>36</v>
      </c>
      <c r="B3" s="85"/>
      <c r="C3" s="85"/>
      <c r="D3" s="85"/>
      <c r="E3" s="85"/>
      <c r="F3" s="85"/>
      <c r="G3" s="85"/>
    </row>
    <row r="4" spans="1:7">
      <c r="A4" s="33"/>
      <c r="B4" s="32"/>
      <c r="C4" s="33"/>
      <c r="D4" s="33"/>
      <c r="E4" s="33"/>
      <c r="F4" s="33"/>
      <c r="G4" s="32"/>
    </row>
    <row r="5" spans="1:7" s="32" customFormat="1">
      <c r="A5" s="1"/>
      <c r="B5" s="32" t="s">
        <v>6</v>
      </c>
      <c r="C5" s="1"/>
      <c r="D5" s="1"/>
      <c r="E5" s="1"/>
      <c r="F5" s="1"/>
      <c r="G5"/>
    </row>
    <row r="6" spans="1:7">
      <c r="A6" s="40" t="s">
        <v>127</v>
      </c>
      <c r="B6" s="40" t="s">
        <v>104</v>
      </c>
      <c r="C6" s="41" t="s">
        <v>25</v>
      </c>
      <c r="D6" s="41" t="s">
        <v>120</v>
      </c>
      <c r="E6" s="41" t="s">
        <v>128</v>
      </c>
      <c r="F6" s="41" t="s">
        <v>93</v>
      </c>
      <c r="G6" s="40" t="s">
        <v>119</v>
      </c>
    </row>
    <row r="7" spans="1:7">
      <c r="A7" s="1">
        <v>1</v>
      </c>
      <c r="B7" s="42" t="s">
        <v>114</v>
      </c>
      <c r="C7" s="43" t="s">
        <v>23</v>
      </c>
      <c r="D7" s="44" t="s">
        <v>130</v>
      </c>
      <c r="E7" s="45">
        <v>9.4675925925925917E-3</v>
      </c>
      <c r="F7" s="46">
        <v>50</v>
      </c>
    </row>
    <row r="8" spans="1:7">
      <c r="A8" s="1">
        <v>2</v>
      </c>
      <c r="B8" s="42" t="s">
        <v>110</v>
      </c>
      <c r="C8" s="43" t="s">
        <v>23</v>
      </c>
      <c r="D8" s="44" t="s">
        <v>130</v>
      </c>
      <c r="E8" s="45">
        <v>9.9305555555555553E-3</v>
      </c>
      <c r="F8" s="46">
        <v>47</v>
      </c>
    </row>
    <row r="9" spans="1:7">
      <c r="A9" s="1">
        <v>3</v>
      </c>
      <c r="B9" s="42" t="s">
        <v>109</v>
      </c>
      <c r="C9" s="43" t="s">
        <v>24</v>
      </c>
      <c r="D9" s="44" t="s">
        <v>129</v>
      </c>
      <c r="E9" s="45">
        <v>1.0034722222222221E-2</v>
      </c>
      <c r="F9" s="46">
        <v>44</v>
      </c>
    </row>
    <row r="10" spans="1:7">
      <c r="A10" s="1">
        <v>4</v>
      </c>
      <c r="B10" s="42" t="s">
        <v>107</v>
      </c>
      <c r="C10" s="43" t="s">
        <v>23</v>
      </c>
      <c r="D10" s="44" t="s">
        <v>130</v>
      </c>
      <c r="E10" s="45">
        <v>1.0034722222222221E-2</v>
      </c>
      <c r="F10" s="46">
        <v>42</v>
      </c>
    </row>
    <row r="11" spans="1:7">
      <c r="A11" s="1">
        <v>5</v>
      </c>
      <c r="B11" s="42" t="s">
        <v>94</v>
      </c>
      <c r="C11" s="43" t="s">
        <v>23</v>
      </c>
      <c r="D11" s="44" t="s">
        <v>129</v>
      </c>
      <c r="E11" s="45">
        <v>1.0844907407407407E-2</v>
      </c>
      <c r="F11" s="46">
        <v>40</v>
      </c>
    </row>
    <row r="12" spans="1:7">
      <c r="A12" s="1">
        <v>6</v>
      </c>
      <c r="B12" s="42" t="s">
        <v>113</v>
      </c>
      <c r="C12" s="43" t="s">
        <v>23</v>
      </c>
      <c r="D12" s="44" t="s">
        <v>130</v>
      </c>
      <c r="E12" s="45">
        <v>1.1354166666666667E-2</v>
      </c>
      <c r="F12" s="46">
        <v>39</v>
      </c>
    </row>
    <row r="13" spans="1:7">
      <c r="A13" s="1">
        <v>7</v>
      </c>
      <c r="B13" s="42" t="s">
        <v>7</v>
      </c>
      <c r="C13" s="43" t="s">
        <v>23</v>
      </c>
      <c r="D13" s="44" t="s">
        <v>129</v>
      </c>
      <c r="E13" s="45">
        <v>1.1631944444444445E-2</v>
      </c>
      <c r="F13" s="46">
        <v>38</v>
      </c>
    </row>
    <row r="14" spans="1:7">
      <c r="A14" s="1">
        <v>8</v>
      </c>
      <c r="B14" s="42" t="s">
        <v>98</v>
      </c>
      <c r="C14" s="43" t="s">
        <v>23</v>
      </c>
      <c r="D14" s="44" t="s">
        <v>129</v>
      </c>
      <c r="E14" s="45">
        <v>1.1655092592592594E-2</v>
      </c>
      <c r="F14" s="46">
        <v>37</v>
      </c>
    </row>
    <row r="15" spans="1:7">
      <c r="A15" s="1">
        <v>9</v>
      </c>
      <c r="B15" s="42" t="s">
        <v>8</v>
      </c>
      <c r="C15" s="43" t="s">
        <v>23</v>
      </c>
      <c r="D15" s="44" t="s">
        <v>129</v>
      </c>
      <c r="E15" s="45">
        <v>1.2418981481481482E-2</v>
      </c>
      <c r="F15" s="46">
        <v>36</v>
      </c>
    </row>
    <row r="16" spans="1:7">
      <c r="A16" s="1">
        <v>10</v>
      </c>
      <c r="B16" s="42" t="s">
        <v>111</v>
      </c>
      <c r="C16" s="43" t="s">
        <v>23</v>
      </c>
      <c r="D16" s="44" t="s">
        <v>130</v>
      </c>
      <c r="E16" s="45">
        <v>1.2870370370370372E-2</v>
      </c>
      <c r="F16" s="46">
        <v>35</v>
      </c>
    </row>
    <row r="17" spans="1:6">
      <c r="A17" s="1">
        <v>11</v>
      </c>
      <c r="B17" s="42" t="s">
        <v>100</v>
      </c>
      <c r="C17" s="43" t="s">
        <v>24</v>
      </c>
      <c r="D17" s="44" t="s">
        <v>129</v>
      </c>
      <c r="E17" s="45">
        <v>1.306712962962963E-2</v>
      </c>
      <c r="F17" s="46">
        <v>34</v>
      </c>
    </row>
    <row r="18" spans="1:6">
      <c r="A18" s="1">
        <v>12</v>
      </c>
      <c r="B18" s="42" t="s">
        <v>99</v>
      </c>
      <c r="C18" s="43" t="s">
        <v>23</v>
      </c>
      <c r="D18" s="44" t="s">
        <v>129</v>
      </c>
      <c r="E18" s="45">
        <v>1.3530092592592594E-2</v>
      </c>
      <c r="F18" s="46">
        <v>33</v>
      </c>
    </row>
    <row r="19" spans="1:6">
      <c r="A19" s="1">
        <v>13</v>
      </c>
      <c r="B19" s="42" t="s">
        <v>9</v>
      </c>
      <c r="C19" s="43" t="s">
        <v>23</v>
      </c>
      <c r="D19" s="44" t="s">
        <v>130</v>
      </c>
      <c r="E19" s="45">
        <v>1.3587962962962963E-2</v>
      </c>
      <c r="F19" s="46">
        <v>32</v>
      </c>
    </row>
    <row r="20" spans="1:6">
      <c r="A20" s="1">
        <v>14</v>
      </c>
      <c r="B20" s="42" t="s">
        <v>10</v>
      </c>
      <c r="C20" s="43" t="s">
        <v>23</v>
      </c>
      <c r="D20" s="44" t="s">
        <v>129</v>
      </c>
      <c r="E20" s="45">
        <v>1.4768518518518519E-2</v>
      </c>
      <c r="F20" s="46">
        <v>31</v>
      </c>
    </row>
    <row r="21" spans="1:6">
      <c r="A21" s="1">
        <v>15</v>
      </c>
      <c r="B21" s="42" t="s">
        <v>96</v>
      </c>
      <c r="C21" s="43" t="s">
        <v>23</v>
      </c>
      <c r="D21" s="44" t="s">
        <v>129</v>
      </c>
      <c r="E21" s="45">
        <v>1.4988425925925926E-2</v>
      </c>
      <c r="F21" s="46">
        <v>30</v>
      </c>
    </row>
    <row r="22" spans="1:6">
      <c r="A22" s="1">
        <v>16</v>
      </c>
      <c r="B22" s="42" t="s">
        <v>115</v>
      </c>
      <c r="C22" s="43" t="s">
        <v>24</v>
      </c>
      <c r="D22" s="44" t="s">
        <v>130</v>
      </c>
      <c r="E22" s="45">
        <v>1.5196759259259259E-2</v>
      </c>
      <c r="F22" s="46">
        <v>29</v>
      </c>
    </row>
    <row r="23" spans="1:6">
      <c r="A23" s="1">
        <v>17</v>
      </c>
      <c r="B23" s="42" t="s">
        <v>11</v>
      </c>
      <c r="C23" s="43" t="s">
        <v>24</v>
      </c>
      <c r="D23" s="44" t="s">
        <v>130</v>
      </c>
      <c r="E23" s="45">
        <v>1.5358796296296296E-2</v>
      </c>
      <c r="F23" s="46">
        <v>28</v>
      </c>
    </row>
    <row r="24" spans="1:6">
      <c r="A24" s="1">
        <v>18</v>
      </c>
      <c r="B24" s="42" t="s">
        <v>97</v>
      </c>
      <c r="C24" s="43" t="s">
        <v>23</v>
      </c>
      <c r="D24" s="44" t="s">
        <v>129</v>
      </c>
      <c r="E24" s="45">
        <v>1.5625E-2</v>
      </c>
      <c r="F24" s="46">
        <v>27</v>
      </c>
    </row>
    <row r="25" spans="1:6">
      <c r="A25" s="1">
        <v>19</v>
      </c>
      <c r="B25" s="42" t="s">
        <v>12</v>
      </c>
      <c r="C25" s="43" t="s">
        <v>24</v>
      </c>
      <c r="D25" s="44" t="s">
        <v>130</v>
      </c>
      <c r="E25" s="45">
        <v>1.6562500000000001E-2</v>
      </c>
      <c r="F25" s="46">
        <v>26</v>
      </c>
    </row>
    <row r="26" spans="1:6">
      <c r="A26" s="1">
        <v>20</v>
      </c>
      <c r="B26" s="42" t="s">
        <v>13</v>
      </c>
      <c r="C26" s="43" t="s">
        <v>23</v>
      </c>
      <c r="D26" s="44" t="s">
        <v>129</v>
      </c>
      <c r="E26" s="45">
        <v>1.6666666666666666E-2</v>
      </c>
      <c r="F26" s="46">
        <v>25</v>
      </c>
    </row>
    <row r="27" spans="1:6">
      <c r="A27" s="1">
        <v>21</v>
      </c>
      <c r="B27" s="42" t="s">
        <v>14</v>
      </c>
      <c r="C27" s="43" t="s">
        <v>23</v>
      </c>
      <c r="D27" s="44" t="s">
        <v>130</v>
      </c>
      <c r="E27" s="45">
        <v>1.7384259259259262E-2</v>
      </c>
      <c r="F27" s="46">
        <v>24</v>
      </c>
    </row>
    <row r="28" spans="1:6">
      <c r="A28" s="1">
        <v>22</v>
      </c>
      <c r="B28" s="42" t="s">
        <v>126</v>
      </c>
      <c r="C28" s="43" t="s">
        <v>23</v>
      </c>
      <c r="D28" s="44" t="s">
        <v>130</v>
      </c>
      <c r="E28" s="45">
        <v>1.96875E-2</v>
      </c>
      <c r="F28" s="46">
        <v>23</v>
      </c>
    </row>
    <row r="29" spans="1:6">
      <c r="A29" s="1">
        <v>23</v>
      </c>
      <c r="B29" s="42" t="s">
        <v>15</v>
      </c>
      <c r="C29" s="43" t="s">
        <v>24</v>
      </c>
      <c r="D29" s="44" t="s">
        <v>130</v>
      </c>
      <c r="E29" s="45">
        <v>1.9861111111111111E-2</v>
      </c>
      <c r="F29" s="46">
        <v>22</v>
      </c>
    </row>
    <row r="30" spans="1:6">
      <c r="A30" s="1">
        <v>24</v>
      </c>
      <c r="B30" s="42" t="s">
        <v>16</v>
      </c>
      <c r="C30" s="43" t="s">
        <v>23</v>
      </c>
      <c r="D30" s="44" t="s">
        <v>129</v>
      </c>
      <c r="E30" s="45">
        <v>2.2951388888888886E-2</v>
      </c>
      <c r="F30" s="46">
        <v>21</v>
      </c>
    </row>
    <row r="31" spans="1:6">
      <c r="A31" s="1">
        <v>25</v>
      </c>
      <c r="B31" s="42" t="s">
        <v>17</v>
      </c>
      <c r="C31" s="43" t="s">
        <v>23</v>
      </c>
      <c r="D31" s="44" t="s">
        <v>129</v>
      </c>
      <c r="E31" s="45">
        <v>2.4641203703703703E-2</v>
      </c>
      <c r="F31" s="46">
        <v>20</v>
      </c>
    </row>
    <row r="32" spans="1:6">
      <c r="A32" s="1">
        <v>26</v>
      </c>
      <c r="B32" s="42" t="s">
        <v>18</v>
      </c>
      <c r="C32" s="43" t="s">
        <v>23</v>
      </c>
      <c r="D32" s="44" t="s">
        <v>129</v>
      </c>
      <c r="E32" s="45">
        <v>2.5173611111111108E-2</v>
      </c>
      <c r="F32" s="46">
        <v>19</v>
      </c>
    </row>
    <row r="33" spans="1:6">
      <c r="A33" s="1">
        <v>27</v>
      </c>
      <c r="B33" s="42" t="s">
        <v>19</v>
      </c>
      <c r="C33" s="43" t="s">
        <v>24</v>
      </c>
      <c r="D33" s="47" t="s">
        <v>130</v>
      </c>
      <c r="E33" s="45">
        <v>3.3402777777777774E-2</v>
      </c>
      <c r="F33" s="46">
        <v>18</v>
      </c>
    </row>
    <row r="34" spans="1:6">
      <c r="A34" s="1">
        <v>28</v>
      </c>
      <c r="B34" s="42" t="s">
        <v>20</v>
      </c>
      <c r="C34" s="43" t="s">
        <v>23</v>
      </c>
      <c r="D34" s="47" t="s">
        <v>22</v>
      </c>
      <c r="E34" s="45">
        <v>4.027777777777778E-2</v>
      </c>
      <c r="F34" s="46">
        <v>17</v>
      </c>
    </row>
    <row r="35" spans="1:6">
      <c r="A35" s="1">
        <v>29</v>
      </c>
      <c r="B35" s="42" t="s">
        <v>21</v>
      </c>
      <c r="C35" s="43" t="s">
        <v>23</v>
      </c>
      <c r="D35" s="47" t="s">
        <v>22</v>
      </c>
      <c r="E35" s="48">
        <v>4.9571759259259253E-2</v>
      </c>
      <c r="F35" s="46">
        <v>16</v>
      </c>
    </row>
    <row r="36" spans="1:6">
      <c r="B36" s="49" t="s">
        <v>112</v>
      </c>
      <c r="C36" s="50" t="s">
        <v>23</v>
      </c>
      <c r="D36" s="51" t="s">
        <v>129</v>
      </c>
      <c r="E36" s="52" t="s">
        <v>27</v>
      </c>
      <c r="F36" s="53">
        <v>50</v>
      </c>
    </row>
    <row r="37" spans="1:6">
      <c r="F37" s="10"/>
    </row>
  </sheetData>
  <sheetProtection selectLockedCells="1" selectUnlockedCells="1"/>
  <mergeCells count="1">
    <mergeCell ref="A3:G3"/>
  </mergeCells>
  <phoneticPr fontId="9" type="noConversion"/>
  <printOptions gridLines="1"/>
  <pageMargins left="0.75" right="0.75" top="1" bottom="1" header="0.51180555555555551" footer="0.51180555555555551"/>
  <pageSetup paperSize="9" firstPageNumber="0" orientation="landscape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46"/>
  <sheetViews>
    <sheetView workbookViewId="0"/>
  </sheetViews>
  <sheetFormatPr defaultColWidth="11.42578125" defaultRowHeight="12.75"/>
  <cols>
    <col min="1" max="1" width="4.85546875" customWidth="1"/>
    <col min="2" max="2" width="16.85546875" customWidth="1"/>
    <col min="5" max="5" width="9.140625" customWidth="1"/>
    <col min="6" max="6" width="5.85546875" customWidth="1"/>
  </cols>
  <sheetData>
    <row r="1" spans="1:7">
      <c r="A1" s="1"/>
      <c r="C1" s="1"/>
      <c r="D1" s="1"/>
      <c r="E1" s="1"/>
      <c r="F1" s="1"/>
      <c r="G1" s="32"/>
    </row>
    <row r="2" spans="1:7" ht="15.75">
      <c r="A2" s="85" t="s">
        <v>37</v>
      </c>
      <c r="B2" s="85"/>
      <c r="C2" s="85"/>
      <c r="D2" s="85"/>
      <c r="E2" s="85"/>
      <c r="F2" s="85"/>
      <c r="G2" s="85"/>
    </row>
    <row r="3" spans="1:7">
      <c r="A3" s="33"/>
      <c r="B3" s="32"/>
      <c r="C3" s="33"/>
      <c r="D3" s="33"/>
      <c r="E3" s="33"/>
      <c r="F3" s="33"/>
      <c r="G3" s="32"/>
    </row>
    <row r="4" spans="1:7">
      <c r="A4" s="1"/>
      <c r="B4" s="32" t="s">
        <v>38</v>
      </c>
      <c r="C4" s="1"/>
      <c r="D4" s="1"/>
      <c r="E4" s="1"/>
      <c r="F4" s="1"/>
    </row>
    <row r="5" spans="1:7">
      <c r="A5" s="40" t="s">
        <v>127</v>
      </c>
      <c r="B5" s="40" t="s">
        <v>104</v>
      </c>
      <c r="C5" s="41" t="s">
        <v>25</v>
      </c>
      <c r="D5" s="41" t="s">
        <v>120</v>
      </c>
      <c r="E5" s="41" t="s">
        <v>128</v>
      </c>
      <c r="F5" s="41" t="s">
        <v>93</v>
      </c>
      <c r="G5" s="40" t="s">
        <v>119</v>
      </c>
    </row>
    <row r="6" spans="1:7">
      <c r="A6" s="1">
        <v>1</v>
      </c>
      <c r="B6" s="42" t="s">
        <v>56</v>
      </c>
      <c r="C6" s="43" t="s">
        <v>57</v>
      </c>
      <c r="D6" s="44" t="s">
        <v>130</v>
      </c>
      <c r="E6" s="57">
        <v>13.45</v>
      </c>
      <c r="F6" s="46">
        <v>50</v>
      </c>
    </row>
    <row r="7" spans="1:7">
      <c r="A7" s="1">
        <v>2</v>
      </c>
      <c r="B7" s="42" t="s">
        <v>76</v>
      </c>
      <c r="C7" s="43" t="s">
        <v>24</v>
      </c>
      <c r="D7" s="47" t="s">
        <v>130</v>
      </c>
      <c r="E7" s="57">
        <v>15.09</v>
      </c>
      <c r="F7" s="46">
        <v>47</v>
      </c>
    </row>
    <row r="8" spans="1:7">
      <c r="A8" s="1">
        <v>3</v>
      </c>
      <c r="B8" s="42" t="s">
        <v>77</v>
      </c>
      <c r="C8" s="43" t="s">
        <v>57</v>
      </c>
      <c r="D8" s="47" t="s">
        <v>78</v>
      </c>
      <c r="E8" s="57">
        <v>16.309999999999999</v>
      </c>
      <c r="F8" s="46">
        <v>44</v>
      </c>
    </row>
    <row r="9" spans="1:7">
      <c r="A9" s="1">
        <v>4</v>
      </c>
      <c r="B9" s="42" t="s">
        <v>63</v>
      </c>
      <c r="C9" s="43" t="s">
        <v>57</v>
      </c>
      <c r="D9" s="44" t="s">
        <v>46</v>
      </c>
      <c r="E9" s="57">
        <v>16.37</v>
      </c>
      <c r="F9" s="46">
        <v>42</v>
      </c>
    </row>
    <row r="10" spans="1:7">
      <c r="A10" s="1">
        <v>5</v>
      </c>
      <c r="B10" s="42" t="s">
        <v>85</v>
      </c>
      <c r="C10" s="43" t="s">
        <v>57</v>
      </c>
      <c r="D10" s="44" t="s">
        <v>86</v>
      </c>
      <c r="E10" s="57">
        <v>17.02</v>
      </c>
      <c r="F10" s="46">
        <v>40</v>
      </c>
    </row>
    <row r="11" spans="1:7">
      <c r="A11" s="1">
        <v>6</v>
      </c>
      <c r="B11" s="42" t="s">
        <v>47</v>
      </c>
      <c r="C11" s="43" t="s">
        <v>23</v>
      </c>
      <c r="D11" s="44" t="s">
        <v>40</v>
      </c>
      <c r="E11" s="57">
        <v>17.3</v>
      </c>
      <c r="F11" s="46">
        <v>39</v>
      </c>
    </row>
    <row r="12" spans="1:7">
      <c r="A12" s="1">
        <v>7</v>
      </c>
      <c r="B12" s="42" t="s">
        <v>45</v>
      </c>
      <c r="C12" s="43" t="s">
        <v>23</v>
      </c>
      <c r="D12" s="44" t="s">
        <v>46</v>
      </c>
      <c r="E12" s="57">
        <v>17.43</v>
      </c>
      <c r="F12" s="46">
        <v>38</v>
      </c>
    </row>
    <row r="13" spans="1:7">
      <c r="A13" s="1">
        <v>8</v>
      </c>
      <c r="B13" s="42" t="s">
        <v>62</v>
      </c>
      <c r="C13" s="43" t="s">
        <v>24</v>
      </c>
      <c r="D13" s="44" t="s">
        <v>130</v>
      </c>
      <c r="E13" s="57">
        <v>18.2</v>
      </c>
      <c r="F13" s="46">
        <v>37</v>
      </c>
    </row>
    <row r="14" spans="1:7">
      <c r="A14" s="1">
        <v>9</v>
      </c>
      <c r="B14" s="42" t="s">
        <v>80</v>
      </c>
      <c r="C14" s="43" t="s">
        <v>68</v>
      </c>
      <c r="D14" s="44" t="s">
        <v>46</v>
      </c>
      <c r="E14" s="57">
        <v>18.440000000000001</v>
      </c>
      <c r="F14" s="46">
        <v>36</v>
      </c>
    </row>
    <row r="15" spans="1:7">
      <c r="A15" s="1">
        <v>10</v>
      </c>
      <c r="B15" s="42" t="s">
        <v>87</v>
      </c>
      <c r="C15" s="43" t="s">
        <v>57</v>
      </c>
      <c r="D15" s="44" t="s">
        <v>46</v>
      </c>
      <c r="E15" s="57">
        <v>19.29</v>
      </c>
      <c r="F15" s="46">
        <v>35</v>
      </c>
    </row>
    <row r="16" spans="1:7">
      <c r="A16" s="1">
        <v>11</v>
      </c>
      <c r="B16" s="42" t="s">
        <v>60</v>
      </c>
      <c r="C16" s="43" t="s">
        <v>23</v>
      </c>
      <c r="D16" s="44" t="s">
        <v>46</v>
      </c>
      <c r="E16" s="57">
        <v>19.46</v>
      </c>
      <c r="F16" s="46">
        <v>34</v>
      </c>
    </row>
    <row r="17" spans="1:6">
      <c r="A17" s="1">
        <v>12</v>
      </c>
      <c r="B17" s="42" t="s">
        <v>69</v>
      </c>
      <c r="C17" s="43" t="s">
        <v>23</v>
      </c>
      <c r="D17" s="44" t="s">
        <v>130</v>
      </c>
      <c r="E17" s="57">
        <v>20.37</v>
      </c>
      <c r="F17" s="46">
        <v>33</v>
      </c>
    </row>
    <row r="18" spans="1:6">
      <c r="A18" s="1">
        <v>13</v>
      </c>
      <c r="B18" s="42" t="s">
        <v>91</v>
      </c>
      <c r="C18" s="43" t="s">
        <v>43</v>
      </c>
      <c r="D18" s="47" t="s">
        <v>40</v>
      </c>
      <c r="E18" s="57">
        <v>20.41</v>
      </c>
      <c r="F18" s="46">
        <v>32</v>
      </c>
    </row>
    <row r="19" spans="1:6">
      <c r="A19" s="1">
        <v>14</v>
      </c>
      <c r="B19" s="42" t="s">
        <v>55</v>
      </c>
      <c r="C19" s="43" t="s">
        <v>23</v>
      </c>
      <c r="D19" s="44" t="s">
        <v>46</v>
      </c>
      <c r="E19" s="57">
        <v>20.420000000000002</v>
      </c>
      <c r="F19" s="46">
        <v>31</v>
      </c>
    </row>
    <row r="20" spans="1:6">
      <c r="A20" s="1">
        <v>15</v>
      </c>
      <c r="B20" s="42" t="s">
        <v>39</v>
      </c>
      <c r="C20" s="43" t="s">
        <v>23</v>
      </c>
      <c r="D20" s="44" t="s">
        <v>40</v>
      </c>
      <c r="E20" s="57">
        <v>22.52</v>
      </c>
      <c r="F20" s="46">
        <v>30</v>
      </c>
    </row>
    <row r="21" spans="1:6">
      <c r="A21" s="1">
        <v>16</v>
      </c>
      <c r="B21" s="42" t="s">
        <v>51</v>
      </c>
      <c r="C21" s="43" t="s">
        <v>23</v>
      </c>
      <c r="D21" s="44" t="s">
        <v>129</v>
      </c>
      <c r="E21" s="57">
        <v>23.38</v>
      </c>
      <c r="F21" s="46">
        <v>29</v>
      </c>
    </row>
    <row r="22" spans="1:6">
      <c r="A22" s="1">
        <v>17</v>
      </c>
      <c r="B22" s="42" t="s">
        <v>84</v>
      </c>
      <c r="C22" s="43" t="s">
        <v>43</v>
      </c>
      <c r="D22" s="44" t="s">
        <v>130</v>
      </c>
      <c r="E22" s="57">
        <v>24.53</v>
      </c>
      <c r="F22" s="46">
        <v>28</v>
      </c>
    </row>
    <row r="23" spans="1:6">
      <c r="A23" s="1">
        <v>18</v>
      </c>
      <c r="B23" s="42" t="s">
        <v>44</v>
      </c>
      <c r="C23" s="43" t="s">
        <v>23</v>
      </c>
      <c r="D23" s="44" t="s">
        <v>40</v>
      </c>
      <c r="E23" s="57">
        <v>25.3</v>
      </c>
      <c r="F23" s="46">
        <v>27</v>
      </c>
    </row>
    <row r="24" spans="1:6">
      <c r="A24" s="1">
        <v>19</v>
      </c>
      <c r="B24" s="42" t="s">
        <v>49</v>
      </c>
      <c r="C24" s="43" t="s">
        <v>23</v>
      </c>
      <c r="D24" s="44" t="s">
        <v>129</v>
      </c>
      <c r="E24" s="57">
        <v>25.3</v>
      </c>
      <c r="F24" s="46">
        <v>26</v>
      </c>
    </row>
    <row r="25" spans="1:6">
      <c r="A25" s="1">
        <v>20</v>
      </c>
      <c r="B25" s="42" t="s">
        <v>89</v>
      </c>
      <c r="C25" s="43" t="s">
        <v>43</v>
      </c>
      <c r="D25" s="47" t="s">
        <v>90</v>
      </c>
      <c r="E25" s="57">
        <v>25.41</v>
      </c>
      <c r="F25" s="46">
        <v>25</v>
      </c>
    </row>
    <row r="26" spans="1:6">
      <c r="A26" s="1">
        <v>21</v>
      </c>
      <c r="B26" s="42" t="s">
        <v>61</v>
      </c>
      <c r="C26" s="43" t="s">
        <v>43</v>
      </c>
      <c r="D26" s="44" t="s">
        <v>130</v>
      </c>
      <c r="E26" s="57">
        <v>26.22</v>
      </c>
      <c r="F26" s="46">
        <v>24</v>
      </c>
    </row>
    <row r="27" spans="1:6">
      <c r="A27" s="1">
        <v>22</v>
      </c>
      <c r="B27" s="42" t="s">
        <v>52</v>
      </c>
      <c r="C27" s="43" t="s">
        <v>23</v>
      </c>
      <c r="D27" s="44" t="s">
        <v>40</v>
      </c>
      <c r="E27" s="57">
        <v>26.53</v>
      </c>
      <c r="F27" s="46">
        <v>23</v>
      </c>
    </row>
    <row r="28" spans="1:6">
      <c r="A28" s="1">
        <v>23</v>
      </c>
      <c r="B28" s="42" t="s">
        <v>75</v>
      </c>
      <c r="C28" s="43" t="s">
        <v>23</v>
      </c>
      <c r="D28" s="44" t="s">
        <v>46</v>
      </c>
      <c r="E28" s="57">
        <v>28.03</v>
      </c>
      <c r="F28" s="46">
        <v>22</v>
      </c>
    </row>
    <row r="29" spans="1:6">
      <c r="A29" s="1">
        <v>24</v>
      </c>
      <c r="B29" s="42" t="s">
        <v>73</v>
      </c>
      <c r="C29" s="43" t="s">
        <v>57</v>
      </c>
      <c r="D29" s="44" t="s">
        <v>59</v>
      </c>
      <c r="E29" s="57">
        <v>30</v>
      </c>
      <c r="F29" s="46">
        <v>21</v>
      </c>
    </row>
    <row r="30" spans="1:6">
      <c r="A30" s="1">
        <v>25</v>
      </c>
      <c r="B30" s="42" t="s">
        <v>79</v>
      </c>
      <c r="C30" s="43" t="s">
        <v>23</v>
      </c>
      <c r="D30" s="47" t="s">
        <v>78</v>
      </c>
      <c r="E30" s="57">
        <v>31.26</v>
      </c>
      <c r="F30" s="46">
        <v>20</v>
      </c>
    </row>
    <row r="31" spans="1:6">
      <c r="A31" s="1">
        <v>26</v>
      </c>
      <c r="B31" s="42" t="s">
        <v>50</v>
      </c>
      <c r="C31" s="43" t="s">
        <v>23</v>
      </c>
      <c r="D31" s="44" t="s">
        <v>46</v>
      </c>
      <c r="E31" s="57">
        <v>31.36</v>
      </c>
      <c r="F31" s="46">
        <v>19</v>
      </c>
    </row>
    <row r="32" spans="1:6">
      <c r="A32" s="1">
        <v>27</v>
      </c>
      <c r="B32" s="42" t="s">
        <v>54</v>
      </c>
      <c r="C32" s="43" t="s">
        <v>24</v>
      </c>
      <c r="D32" s="44" t="s">
        <v>129</v>
      </c>
      <c r="E32" s="57">
        <v>32.06</v>
      </c>
      <c r="F32" s="46">
        <v>18</v>
      </c>
    </row>
    <row r="33" spans="1:7">
      <c r="A33" s="1">
        <v>28</v>
      </c>
      <c r="B33" s="42" t="s">
        <v>65</v>
      </c>
      <c r="C33" s="43" t="s">
        <v>43</v>
      </c>
      <c r="D33" s="44" t="s">
        <v>130</v>
      </c>
      <c r="E33" s="57">
        <v>32.200000000000003</v>
      </c>
      <c r="F33" s="46">
        <v>17</v>
      </c>
    </row>
    <row r="34" spans="1:7">
      <c r="A34" s="1">
        <v>29</v>
      </c>
      <c r="B34" s="42" t="s">
        <v>72</v>
      </c>
      <c r="C34" s="43" t="s">
        <v>43</v>
      </c>
      <c r="D34" s="44" t="s">
        <v>130</v>
      </c>
      <c r="E34" s="57">
        <v>32.32</v>
      </c>
      <c r="F34" s="46">
        <v>16</v>
      </c>
    </row>
    <row r="35" spans="1:7">
      <c r="A35" s="1">
        <v>30</v>
      </c>
      <c r="B35" s="42" t="s">
        <v>67</v>
      </c>
      <c r="C35" s="43" t="s">
        <v>68</v>
      </c>
      <c r="D35" s="44" t="s">
        <v>46</v>
      </c>
      <c r="E35" s="57">
        <v>34.31</v>
      </c>
      <c r="F35" s="46">
        <v>15</v>
      </c>
    </row>
    <row r="36" spans="1:7">
      <c r="A36" s="1">
        <v>31</v>
      </c>
      <c r="B36" s="42" t="s">
        <v>83</v>
      </c>
      <c r="C36" s="43" t="s">
        <v>23</v>
      </c>
      <c r="D36" s="44" t="s">
        <v>130</v>
      </c>
      <c r="E36" s="57">
        <v>34.53</v>
      </c>
      <c r="F36" s="46">
        <v>14</v>
      </c>
    </row>
    <row r="37" spans="1:7">
      <c r="A37" s="1">
        <v>32</v>
      </c>
      <c r="B37" s="42" t="s">
        <v>81</v>
      </c>
      <c r="C37" s="43" t="s">
        <v>57</v>
      </c>
      <c r="D37" s="44" t="s">
        <v>130</v>
      </c>
      <c r="E37" s="57">
        <v>35.130000000000003</v>
      </c>
      <c r="F37" s="46">
        <v>13</v>
      </c>
    </row>
    <row r="38" spans="1:7">
      <c r="A38" s="1">
        <v>33</v>
      </c>
      <c r="B38" s="42" t="s">
        <v>58</v>
      </c>
      <c r="C38" s="43" t="s">
        <v>23</v>
      </c>
      <c r="D38" s="44" t="s">
        <v>59</v>
      </c>
      <c r="E38" s="57">
        <v>35.17</v>
      </c>
      <c r="F38" s="46">
        <v>12</v>
      </c>
    </row>
    <row r="39" spans="1:7">
      <c r="A39" s="1">
        <v>34</v>
      </c>
      <c r="B39" s="42" t="s">
        <v>74</v>
      </c>
      <c r="C39" s="43" t="s">
        <v>23</v>
      </c>
      <c r="D39" s="44" t="s">
        <v>46</v>
      </c>
      <c r="E39" s="57">
        <v>35.53</v>
      </c>
      <c r="F39" s="46">
        <v>11</v>
      </c>
    </row>
    <row r="40" spans="1:7">
      <c r="A40" s="1">
        <v>35</v>
      </c>
      <c r="B40" s="42" t="s">
        <v>41</v>
      </c>
      <c r="C40" s="43" t="s">
        <v>23</v>
      </c>
      <c r="D40" s="44" t="s">
        <v>130</v>
      </c>
      <c r="E40" s="57">
        <v>37.22</v>
      </c>
      <c r="F40" s="46">
        <v>10</v>
      </c>
    </row>
    <row r="41" spans="1:7">
      <c r="A41" s="1">
        <v>36</v>
      </c>
      <c r="B41" s="42" t="s">
        <v>70</v>
      </c>
      <c r="C41" s="43" t="s">
        <v>23</v>
      </c>
      <c r="D41" s="44" t="s">
        <v>130</v>
      </c>
      <c r="E41" s="57">
        <v>38.270000000000003</v>
      </c>
      <c r="F41" s="46">
        <v>9</v>
      </c>
    </row>
    <row r="42" spans="1:7">
      <c r="A42" s="1">
        <v>37</v>
      </c>
      <c r="B42" s="42" t="s">
        <v>88</v>
      </c>
      <c r="C42" s="43" t="s">
        <v>23</v>
      </c>
      <c r="D42" s="44" t="s">
        <v>46</v>
      </c>
      <c r="E42" s="57">
        <v>41.11</v>
      </c>
      <c r="F42" s="46">
        <v>8</v>
      </c>
    </row>
    <row r="43" spans="1:7">
      <c r="A43" s="1"/>
      <c r="F43" s="46"/>
    </row>
    <row r="44" spans="1:7">
      <c r="A44" s="1"/>
      <c r="B44" s="49" t="s">
        <v>92</v>
      </c>
      <c r="C44" s="50" t="s">
        <v>23</v>
      </c>
      <c r="D44" s="51" t="s">
        <v>46</v>
      </c>
      <c r="E44" s="52" t="s">
        <v>27</v>
      </c>
      <c r="F44" s="53">
        <v>50</v>
      </c>
    </row>
    <row r="46" spans="1:7">
      <c r="B46" s="42" t="s">
        <v>42</v>
      </c>
      <c r="C46" s="43" t="s">
        <v>43</v>
      </c>
      <c r="D46" s="44" t="s">
        <v>129</v>
      </c>
      <c r="E46" s="57">
        <v>17.12</v>
      </c>
      <c r="F46">
        <v>1</v>
      </c>
      <c r="G46" t="s">
        <v>48</v>
      </c>
    </row>
  </sheetData>
  <mergeCells count="1">
    <mergeCell ref="A2:G2"/>
  </mergeCells>
  <phoneticPr fontId="9" type="noConversion"/>
  <pageMargins left="0.75" right="0.75" top="1" bottom="1" header="0.5" footer="0.5"/>
  <pageSetup paperSize="0" orientation="portrait" horizontalDpi="4294967292" verticalDpi="429496729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2:G31"/>
  <sheetViews>
    <sheetView workbookViewId="0"/>
  </sheetViews>
  <sheetFormatPr defaultRowHeight="12.75"/>
  <cols>
    <col min="2" max="2" width="18" customWidth="1"/>
    <col min="5" max="5" width="10.140625" customWidth="1"/>
  </cols>
  <sheetData>
    <row r="2" spans="1:7" ht="15.75">
      <c r="A2" s="85" t="s">
        <v>28</v>
      </c>
      <c r="B2" s="85"/>
      <c r="C2" s="85"/>
      <c r="D2" s="85"/>
      <c r="E2" s="85"/>
      <c r="F2" s="85"/>
      <c r="G2" s="85"/>
    </row>
    <row r="4" spans="1:7">
      <c r="A4" s="1"/>
      <c r="B4" s="32" t="s">
        <v>140</v>
      </c>
      <c r="C4" s="1"/>
      <c r="D4" s="1"/>
      <c r="E4" s="1"/>
      <c r="F4" s="1"/>
    </row>
    <row r="5" spans="1:7">
      <c r="A5" s="40" t="s">
        <v>127</v>
      </c>
      <c r="B5" s="40" t="s">
        <v>104</v>
      </c>
      <c r="C5" s="41" t="s">
        <v>25</v>
      </c>
      <c r="D5" s="41" t="s">
        <v>120</v>
      </c>
      <c r="E5" s="41" t="s">
        <v>128</v>
      </c>
      <c r="F5" s="41" t="s">
        <v>93</v>
      </c>
      <c r="G5" s="40" t="s">
        <v>119</v>
      </c>
    </row>
    <row r="6" spans="1:7">
      <c r="A6" s="1">
        <v>1</v>
      </c>
      <c r="B6" s="42" t="s">
        <v>141</v>
      </c>
      <c r="C6" s="43" t="s">
        <v>23</v>
      </c>
      <c r="D6" s="44" t="s">
        <v>160</v>
      </c>
      <c r="E6" s="57">
        <v>18.55</v>
      </c>
      <c r="F6" s="46">
        <v>50</v>
      </c>
    </row>
    <row r="7" spans="1:7">
      <c r="A7" s="1">
        <v>2</v>
      </c>
      <c r="B7" s="42" t="s">
        <v>142</v>
      </c>
      <c r="C7" s="43" t="s">
        <v>23</v>
      </c>
      <c r="D7" s="47" t="s">
        <v>130</v>
      </c>
      <c r="E7" s="57">
        <v>22.11</v>
      </c>
      <c r="F7" s="46">
        <v>47</v>
      </c>
    </row>
    <row r="8" spans="1:7">
      <c r="A8" s="1">
        <v>3</v>
      </c>
      <c r="B8" s="42" t="s">
        <v>143</v>
      </c>
      <c r="C8" s="43" t="s">
        <v>24</v>
      </c>
      <c r="D8" s="47" t="s">
        <v>130</v>
      </c>
      <c r="E8" s="57">
        <v>22.59</v>
      </c>
      <c r="F8" s="46">
        <v>44</v>
      </c>
    </row>
    <row r="9" spans="1:7">
      <c r="A9" s="1">
        <v>4</v>
      </c>
      <c r="B9" s="42" t="s">
        <v>144</v>
      </c>
      <c r="C9" s="43" t="s">
        <v>24</v>
      </c>
      <c r="D9" s="44" t="s">
        <v>130</v>
      </c>
      <c r="E9" s="57">
        <v>23.53</v>
      </c>
      <c r="F9" s="46">
        <v>42</v>
      </c>
    </row>
    <row r="10" spans="1:7">
      <c r="A10" s="1">
        <v>5</v>
      </c>
      <c r="B10" s="42" t="s">
        <v>145</v>
      </c>
      <c r="C10" s="43" t="s">
        <v>23</v>
      </c>
      <c r="D10" s="44"/>
      <c r="E10" s="57">
        <v>24.28</v>
      </c>
      <c r="F10" s="46">
        <v>40</v>
      </c>
    </row>
    <row r="11" spans="1:7">
      <c r="A11" s="1">
        <v>6</v>
      </c>
      <c r="B11" s="42" t="s">
        <v>8</v>
      </c>
      <c r="C11" s="43" t="s">
        <v>23</v>
      </c>
      <c r="D11" s="44" t="s">
        <v>129</v>
      </c>
      <c r="E11" s="57">
        <v>25.18</v>
      </c>
      <c r="F11" s="46">
        <v>39</v>
      </c>
    </row>
    <row r="12" spans="1:7">
      <c r="A12" s="1">
        <v>7</v>
      </c>
      <c r="B12" s="42" t="s">
        <v>147</v>
      </c>
      <c r="C12" s="43" t="s">
        <v>23</v>
      </c>
      <c r="D12" s="44" t="s">
        <v>129</v>
      </c>
      <c r="E12" s="57">
        <v>26.41</v>
      </c>
      <c r="F12" s="46">
        <v>38</v>
      </c>
    </row>
    <row r="13" spans="1:7">
      <c r="A13" s="1">
        <v>8</v>
      </c>
      <c r="B13" s="42" t="s">
        <v>146</v>
      </c>
      <c r="C13" s="43" t="s">
        <v>23</v>
      </c>
      <c r="D13" s="44" t="s">
        <v>130</v>
      </c>
      <c r="E13" s="57">
        <v>26.47</v>
      </c>
      <c r="F13" s="46">
        <v>37</v>
      </c>
    </row>
    <row r="14" spans="1:7">
      <c r="A14" s="1">
        <v>9</v>
      </c>
      <c r="B14" s="42" t="s">
        <v>148</v>
      </c>
      <c r="C14" s="43" t="s">
        <v>23</v>
      </c>
      <c r="D14" s="44" t="s">
        <v>162</v>
      </c>
      <c r="E14" s="57">
        <v>27.04</v>
      </c>
      <c r="F14" s="46">
        <v>36</v>
      </c>
    </row>
    <row r="15" spans="1:7">
      <c r="A15" s="1">
        <v>10</v>
      </c>
      <c r="B15" s="42" t="s">
        <v>149</v>
      </c>
      <c r="C15" s="43" t="s">
        <v>23</v>
      </c>
      <c r="D15" s="44" t="s">
        <v>129</v>
      </c>
      <c r="E15" s="57">
        <v>28.16</v>
      </c>
      <c r="F15" s="46">
        <v>35</v>
      </c>
    </row>
    <row r="16" spans="1:7">
      <c r="A16" s="1">
        <v>11</v>
      </c>
      <c r="B16" s="42" t="s">
        <v>150</v>
      </c>
      <c r="C16" s="43" t="s">
        <v>24</v>
      </c>
      <c r="D16" s="44" t="s">
        <v>130</v>
      </c>
      <c r="E16" s="57">
        <v>28.57</v>
      </c>
      <c r="F16" s="46">
        <v>34</v>
      </c>
    </row>
    <row r="17" spans="1:6">
      <c r="A17" s="1">
        <v>12</v>
      </c>
      <c r="B17" s="42" t="s">
        <v>161</v>
      </c>
      <c r="C17" s="43" t="s">
        <v>23</v>
      </c>
      <c r="D17" s="44" t="s">
        <v>162</v>
      </c>
      <c r="E17" s="57">
        <v>30.13</v>
      </c>
      <c r="F17" s="46">
        <v>33</v>
      </c>
    </row>
    <row r="18" spans="1:6">
      <c r="A18" s="1">
        <v>13</v>
      </c>
      <c r="B18" s="42" t="s">
        <v>13</v>
      </c>
      <c r="C18" s="43" t="s">
        <v>23</v>
      </c>
      <c r="D18" s="47" t="s">
        <v>129</v>
      </c>
      <c r="E18" s="57">
        <v>31.09</v>
      </c>
      <c r="F18" s="46">
        <v>32</v>
      </c>
    </row>
    <row r="19" spans="1:6">
      <c r="A19" s="1">
        <v>14</v>
      </c>
      <c r="B19" s="42" t="s">
        <v>151</v>
      </c>
      <c r="C19" s="43" t="s">
        <v>23</v>
      </c>
      <c r="D19" s="44" t="s">
        <v>129</v>
      </c>
      <c r="E19" s="57">
        <v>31.1</v>
      </c>
      <c r="F19" s="46">
        <v>31</v>
      </c>
    </row>
    <row r="20" spans="1:6">
      <c r="A20" s="1">
        <v>15</v>
      </c>
      <c r="B20" s="42" t="s">
        <v>95</v>
      </c>
      <c r="C20" s="43" t="s">
        <v>23</v>
      </c>
      <c r="D20" s="44" t="s">
        <v>129</v>
      </c>
      <c r="E20" s="57">
        <v>32.57</v>
      </c>
      <c r="F20" s="46">
        <v>30</v>
      </c>
    </row>
    <row r="21" spans="1:6">
      <c r="A21" s="1">
        <v>16</v>
      </c>
      <c r="B21" s="42" t="s">
        <v>152</v>
      </c>
      <c r="C21" s="43" t="s">
        <v>23</v>
      </c>
      <c r="D21" s="44"/>
      <c r="E21" s="57">
        <v>37.090000000000003</v>
      </c>
      <c r="F21" s="46">
        <v>29</v>
      </c>
    </row>
    <row r="22" spans="1:6">
      <c r="A22" s="1">
        <v>17</v>
      </c>
      <c r="B22" s="42" t="s">
        <v>153</v>
      </c>
      <c r="C22" s="43" t="s">
        <v>23</v>
      </c>
      <c r="D22" s="44" t="s">
        <v>130</v>
      </c>
      <c r="E22" s="57">
        <v>39.229999999999997</v>
      </c>
      <c r="F22" s="46">
        <v>28</v>
      </c>
    </row>
    <row r="23" spans="1:6">
      <c r="A23" s="1">
        <v>18</v>
      </c>
      <c r="B23" s="42" t="s">
        <v>154</v>
      </c>
      <c r="C23" s="43" t="s">
        <v>24</v>
      </c>
      <c r="D23" s="44" t="s">
        <v>130</v>
      </c>
      <c r="E23" s="57">
        <v>45.35</v>
      </c>
      <c r="F23" s="46">
        <v>27</v>
      </c>
    </row>
    <row r="24" spans="1:6">
      <c r="A24" s="1">
        <v>19</v>
      </c>
      <c r="B24" s="42" t="s">
        <v>16</v>
      </c>
      <c r="C24" s="43" t="s">
        <v>23</v>
      </c>
      <c r="D24" s="44" t="s">
        <v>129</v>
      </c>
      <c r="E24" s="57">
        <v>45.37</v>
      </c>
      <c r="F24" s="46">
        <v>26</v>
      </c>
    </row>
    <row r="25" spans="1:6">
      <c r="A25" s="1">
        <v>20</v>
      </c>
      <c r="B25" s="42" t="s">
        <v>155</v>
      </c>
      <c r="C25" s="43" t="s">
        <v>24</v>
      </c>
      <c r="D25" s="47" t="s">
        <v>129</v>
      </c>
      <c r="E25" s="57">
        <v>46.54</v>
      </c>
      <c r="F25" s="46">
        <v>25</v>
      </c>
    </row>
    <row r="26" spans="1:6">
      <c r="A26" s="1">
        <v>21</v>
      </c>
      <c r="B26" s="42" t="s">
        <v>17</v>
      </c>
      <c r="C26" s="43" t="s">
        <v>23</v>
      </c>
      <c r="D26" s="44" t="s">
        <v>129</v>
      </c>
      <c r="E26" s="57">
        <v>47.15</v>
      </c>
      <c r="F26" s="46">
        <v>24</v>
      </c>
    </row>
    <row r="27" spans="1:6">
      <c r="A27" s="1">
        <v>22</v>
      </c>
      <c r="B27" s="42" t="s">
        <v>15</v>
      </c>
      <c r="C27" s="43" t="s">
        <v>24</v>
      </c>
      <c r="D27" s="44" t="s">
        <v>130</v>
      </c>
      <c r="E27" s="57">
        <v>47.4</v>
      </c>
      <c r="F27" s="46">
        <v>23</v>
      </c>
    </row>
    <row r="28" spans="1:6">
      <c r="A28" s="1">
        <v>23</v>
      </c>
      <c r="B28" s="42" t="s">
        <v>156</v>
      </c>
      <c r="C28" s="43" t="s">
        <v>23</v>
      </c>
      <c r="D28" s="44" t="s">
        <v>130</v>
      </c>
      <c r="E28" s="57" t="s">
        <v>159</v>
      </c>
      <c r="F28" s="46">
        <v>1</v>
      </c>
    </row>
    <row r="29" spans="1:6">
      <c r="A29" s="1">
        <v>24</v>
      </c>
      <c r="B29" s="42" t="s">
        <v>158</v>
      </c>
      <c r="C29" s="43" t="s">
        <v>23</v>
      </c>
      <c r="D29" s="44" t="s">
        <v>130</v>
      </c>
      <c r="E29" s="57" t="s">
        <v>157</v>
      </c>
      <c r="F29" s="46">
        <v>1</v>
      </c>
    </row>
    <row r="30" spans="1:6">
      <c r="A30" s="1"/>
      <c r="F30" s="46"/>
    </row>
    <row r="31" spans="1:6">
      <c r="A31" s="1"/>
      <c r="B31" s="49" t="s">
        <v>98</v>
      </c>
      <c r="C31" s="50" t="s">
        <v>23</v>
      </c>
      <c r="D31" s="51" t="s">
        <v>129</v>
      </c>
      <c r="E31" s="52" t="s">
        <v>27</v>
      </c>
      <c r="F31" s="53">
        <v>50</v>
      </c>
    </row>
  </sheetData>
  <mergeCells count="1">
    <mergeCell ref="A2:G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2:G51"/>
  <sheetViews>
    <sheetView workbookViewId="0"/>
  </sheetViews>
  <sheetFormatPr defaultRowHeight="12.75"/>
  <cols>
    <col min="2" max="2" width="18" customWidth="1"/>
    <col min="5" max="5" width="10.140625" customWidth="1"/>
  </cols>
  <sheetData>
    <row r="2" spans="1:7" ht="15.75">
      <c r="A2" s="85" t="s">
        <v>124</v>
      </c>
      <c r="B2" s="85"/>
      <c r="C2" s="85"/>
      <c r="D2" s="85"/>
      <c r="E2" s="85"/>
      <c r="F2" s="85"/>
      <c r="G2" s="85"/>
    </row>
    <row r="4" spans="1:7">
      <c r="A4" s="1"/>
      <c r="B4" s="32" t="s">
        <v>188</v>
      </c>
      <c r="C4" s="1"/>
      <c r="D4" s="1"/>
      <c r="E4" s="1"/>
      <c r="F4" s="1"/>
    </row>
    <row r="5" spans="1:7">
      <c r="A5" s="40" t="s">
        <v>127</v>
      </c>
      <c r="B5" s="40" t="s">
        <v>104</v>
      </c>
      <c r="C5" s="41" t="s">
        <v>25</v>
      </c>
      <c r="D5" s="41" t="s">
        <v>120</v>
      </c>
      <c r="E5" s="41" t="s">
        <v>128</v>
      </c>
      <c r="F5" s="41" t="s">
        <v>93</v>
      </c>
      <c r="G5" s="40" t="s">
        <v>119</v>
      </c>
    </row>
    <row r="6" spans="1:7">
      <c r="A6" s="1">
        <v>1</v>
      </c>
      <c r="B6" s="58" t="s">
        <v>107</v>
      </c>
      <c r="C6" s="63" t="s">
        <v>23</v>
      </c>
      <c r="D6" s="64" t="s">
        <v>130</v>
      </c>
      <c r="E6" s="68">
        <v>16.399999999999999</v>
      </c>
      <c r="F6" s="46">
        <v>50</v>
      </c>
    </row>
    <row r="7" spans="1:7">
      <c r="A7" s="1">
        <v>2</v>
      </c>
      <c r="B7" s="42" t="s">
        <v>114</v>
      </c>
      <c r="C7" s="43" t="s">
        <v>23</v>
      </c>
      <c r="D7" s="44" t="s">
        <v>130</v>
      </c>
      <c r="E7" s="57">
        <v>17.21</v>
      </c>
      <c r="F7" s="46">
        <v>47</v>
      </c>
    </row>
    <row r="8" spans="1:7">
      <c r="A8" s="1">
        <v>3</v>
      </c>
      <c r="B8" s="42" t="s">
        <v>174</v>
      </c>
      <c r="C8" s="43" t="s">
        <v>24</v>
      </c>
      <c r="D8" s="44" t="s">
        <v>130</v>
      </c>
      <c r="E8" s="57">
        <v>17.59</v>
      </c>
      <c r="F8" s="46">
        <v>44</v>
      </c>
    </row>
    <row r="9" spans="1:7">
      <c r="A9" s="1">
        <v>4</v>
      </c>
      <c r="B9" s="42" t="s">
        <v>108</v>
      </c>
      <c r="C9" s="43" t="s">
        <v>24</v>
      </c>
      <c r="D9" s="44" t="s">
        <v>130</v>
      </c>
      <c r="E9" s="57">
        <v>18.11</v>
      </c>
      <c r="F9" s="46">
        <v>42</v>
      </c>
    </row>
    <row r="10" spans="1:7">
      <c r="A10" s="1">
        <v>5</v>
      </c>
      <c r="B10" s="42" t="s">
        <v>183</v>
      </c>
      <c r="C10" s="43" t="s">
        <v>24</v>
      </c>
      <c r="D10" s="44" t="s">
        <v>130</v>
      </c>
      <c r="E10" s="57">
        <v>18.32</v>
      </c>
      <c r="F10" s="46">
        <v>40</v>
      </c>
    </row>
    <row r="11" spans="1:7">
      <c r="A11" s="1">
        <v>6</v>
      </c>
      <c r="B11" s="42" t="s">
        <v>143</v>
      </c>
      <c r="C11" s="43" t="s">
        <v>24</v>
      </c>
      <c r="D11" s="44" t="s">
        <v>130</v>
      </c>
      <c r="E11" s="57">
        <v>19.11</v>
      </c>
      <c r="F11" s="46">
        <v>39</v>
      </c>
    </row>
    <row r="12" spans="1:7">
      <c r="A12" s="1">
        <v>7</v>
      </c>
      <c r="B12" s="42" t="s">
        <v>110</v>
      </c>
      <c r="C12" s="43" t="s">
        <v>23</v>
      </c>
      <c r="D12" s="44" t="s">
        <v>130</v>
      </c>
      <c r="E12" s="57">
        <v>19.22</v>
      </c>
      <c r="F12" s="46">
        <v>38</v>
      </c>
    </row>
    <row r="13" spans="1:7">
      <c r="A13" s="1">
        <v>8</v>
      </c>
      <c r="B13" s="42" t="s">
        <v>94</v>
      </c>
      <c r="C13" s="43" t="s">
        <v>23</v>
      </c>
      <c r="D13" s="44" t="s">
        <v>129</v>
      </c>
      <c r="E13" s="57">
        <v>19.440000000000001</v>
      </c>
      <c r="F13" s="46">
        <v>37</v>
      </c>
    </row>
    <row r="14" spans="1:7">
      <c r="A14" s="1">
        <v>9</v>
      </c>
      <c r="B14" s="42" t="s">
        <v>171</v>
      </c>
      <c r="C14" s="43" t="s">
        <v>24</v>
      </c>
      <c r="D14" s="44" t="s">
        <v>130</v>
      </c>
      <c r="E14" s="57">
        <v>19.46</v>
      </c>
      <c r="F14" s="46">
        <v>36</v>
      </c>
    </row>
    <row r="15" spans="1:7">
      <c r="A15" s="1">
        <v>10</v>
      </c>
      <c r="B15" s="42" t="s">
        <v>167</v>
      </c>
      <c r="C15" s="43" t="s">
        <v>24</v>
      </c>
      <c r="D15" s="44" t="s">
        <v>130</v>
      </c>
      <c r="E15" s="57">
        <v>19.53</v>
      </c>
      <c r="F15" s="46">
        <v>35</v>
      </c>
      <c r="G15" t="s">
        <v>127</v>
      </c>
    </row>
    <row r="16" spans="1:7">
      <c r="A16" s="1">
        <v>11</v>
      </c>
      <c r="B16" s="42" t="s">
        <v>166</v>
      </c>
      <c r="C16" s="43" t="s">
        <v>24</v>
      </c>
      <c r="D16" s="47" t="s">
        <v>130</v>
      </c>
      <c r="E16" s="57">
        <v>21.56</v>
      </c>
      <c r="F16" s="46">
        <v>34</v>
      </c>
    </row>
    <row r="17" spans="1:6">
      <c r="A17" s="1">
        <v>12</v>
      </c>
      <c r="B17" s="42" t="s">
        <v>144</v>
      </c>
      <c r="C17" s="43" t="s">
        <v>24</v>
      </c>
      <c r="D17" s="44" t="s">
        <v>130</v>
      </c>
      <c r="E17" s="57">
        <v>23.24</v>
      </c>
      <c r="F17" s="46">
        <v>33</v>
      </c>
    </row>
    <row r="18" spans="1:6">
      <c r="A18" s="1">
        <v>13</v>
      </c>
      <c r="B18" s="42" t="s">
        <v>182</v>
      </c>
      <c r="C18" s="43" t="s">
        <v>23</v>
      </c>
      <c r="D18" s="44" t="s">
        <v>129</v>
      </c>
      <c r="E18" s="57">
        <v>24.03</v>
      </c>
      <c r="F18" s="46">
        <v>32</v>
      </c>
    </row>
    <row r="19" spans="1:6">
      <c r="A19" s="1">
        <v>14</v>
      </c>
      <c r="B19" s="42" t="s">
        <v>111</v>
      </c>
      <c r="C19" s="43" t="s">
        <v>23</v>
      </c>
      <c r="D19" s="44" t="s">
        <v>130</v>
      </c>
      <c r="E19" s="57">
        <v>24.12</v>
      </c>
      <c r="F19" s="46">
        <v>31</v>
      </c>
    </row>
    <row r="20" spans="1:6">
      <c r="A20" s="1">
        <v>15</v>
      </c>
      <c r="B20" s="42" t="s">
        <v>146</v>
      </c>
      <c r="C20" s="43" t="s">
        <v>23</v>
      </c>
      <c r="D20" s="44" t="s">
        <v>130</v>
      </c>
      <c r="E20" s="57">
        <v>25</v>
      </c>
      <c r="F20" s="46">
        <v>30</v>
      </c>
    </row>
    <row r="21" spans="1:6">
      <c r="A21" s="1">
        <v>16</v>
      </c>
      <c r="B21" s="42" t="s">
        <v>149</v>
      </c>
      <c r="C21" s="43" t="s">
        <v>23</v>
      </c>
      <c r="D21" s="44" t="s">
        <v>129</v>
      </c>
      <c r="E21" s="57">
        <v>26.08</v>
      </c>
      <c r="F21" s="46">
        <v>29</v>
      </c>
    </row>
    <row r="22" spans="1:6">
      <c r="A22" s="1">
        <v>17</v>
      </c>
      <c r="B22" s="42" t="s">
        <v>173</v>
      </c>
      <c r="C22" s="43" t="s">
        <v>23</v>
      </c>
      <c r="D22" s="44" t="s">
        <v>130</v>
      </c>
      <c r="E22" s="57">
        <v>26.12</v>
      </c>
      <c r="F22" s="46">
        <v>28</v>
      </c>
    </row>
    <row r="23" spans="1:6">
      <c r="A23" s="1">
        <v>18</v>
      </c>
      <c r="B23" s="42" t="s">
        <v>184</v>
      </c>
      <c r="C23" s="43" t="s">
        <v>23</v>
      </c>
      <c r="D23" s="44" t="s">
        <v>130</v>
      </c>
      <c r="E23" s="57">
        <v>26.52</v>
      </c>
      <c r="F23" s="46">
        <v>27</v>
      </c>
    </row>
    <row r="24" spans="1:6">
      <c r="A24" s="1">
        <v>19</v>
      </c>
      <c r="B24" s="42" t="s">
        <v>168</v>
      </c>
      <c r="C24" s="43" t="s">
        <v>24</v>
      </c>
      <c r="D24" s="44" t="s">
        <v>130</v>
      </c>
      <c r="E24" s="57">
        <v>30.14</v>
      </c>
      <c r="F24" s="46">
        <v>26</v>
      </c>
    </row>
    <row r="25" spans="1:6">
      <c r="A25" s="1">
        <v>20</v>
      </c>
      <c r="B25" s="42" t="s">
        <v>154</v>
      </c>
      <c r="C25" s="43" t="s">
        <v>24</v>
      </c>
      <c r="D25" s="44" t="s">
        <v>130</v>
      </c>
      <c r="E25" s="57">
        <v>30.15</v>
      </c>
      <c r="F25" s="46">
        <v>25</v>
      </c>
    </row>
    <row r="26" spans="1:6">
      <c r="A26" s="1">
        <v>21</v>
      </c>
      <c r="B26" s="42" t="s">
        <v>64</v>
      </c>
      <c r="C26" s="43" t="s">
        <v>23</v>
      </c>
      <c r="D26" s="44" t="s">
        <v>130</v>
      </c>
      <c r="E26" s="57">
        <v>30.21</v>
      </c>
      <c r="F26" s="46">
        <v>24</v>
      </c>
    </row>
    <row r="27" spans="1:6">
      <c r="A27" s="1">
        <v>22</v>
      </c>
      <c r="B27" s="42" t="s">
        <v>178</v>
      </c>
      <c r="C27" s="43" t="s">
        <v>24</v>
      </c>
      <c r="D27" s="44" t="s">
        <v>130</v>
      </c>
      <c r="E27" s="57">
        <v>30.22</v>
      </c>
      <c r="F27" s="46">
        <v>23</v>
      </c>
    </row>
    <row r="28" spans="1:6">
      <c r="A28" s="1">
        <v>23</v>
      </c>
      <c r="B28" s="42" t="s">
        <v>115</v>
      </c>
      <c r="C28" s="43" t="s">
        <v>24</v>
      </c>
      <c r="D28" s="44" t="s">
        <v>130</v>
      </c>
      <c r="E28" s="57">
        <v>30.51</v>
      </c>
      <c r="F28" s="46">
        <v>22</v>
      </c>
    </row>
    <row r="29" spans="1:6">
      <c r="A29" s="1">
        <v>24</v>
      </c>
      <c r="B29" s="42" t="s">
        <v>13</v>
      </c>
      <c r="C29" s="43" t="s">
        <v>23</v>
      </c>
      <c r="D29" s="44" t="s">
        <v>129</v>
      </c>
      <c r="E29" s="57">
        <v>31.09</v>
      </c>
      <c r="F29" s="46">
        <v>21</v>
      </c>
    </row>
    <row r="30" spans="1:6">
      <c r="A30" s="1">
        <v>25</v>
      </c>
      <c r="B30" s="42" t="s">
        <v>66</v>
      </c>
      <c r="C30" s="43" t="s">
        <v>24</v>
      </c>
      <c r="D30" s="44" t="s">
        <v>130</v>
      </c>
      <c r="E30" s="57">
        <v>31.13</v>
      </c>
      <c r="F30" s="46">
        <v>20</v>
      </c>
    </row>
    <row r="31" spans="1:6">
      <c r="A31" s="1">
        <v>26</v>
      </c>
      <c r="B31" s="58" t="s">
        <v>147</v>
      </c>
      <c r="C31" s="63" t="s">
        <v>23</v>
      </c>
      <c r="D31" s="66" t="s">
        <v>130</v>
      </c>
      <c r="E31" s="65">
        <v>32.31</v>
      </c>
      <c r="F31" s="46">
        <v>19</v>
      </c>
    </row>
    <row r="32" spans="1:6">
      <c r="A32" s="1">
        <v>27</v>
      </c>
      <c r="B32" s="58" t="s">
        <v>95</v>
      </c>
      <c r="C32" s="63" t="s">
        <v>23</v>
      </c>
      <c r="D32" s="64" t="s">
        <v>129</v>
      </c>
      <c r="E32" s="65">
        <v>34.049999999999997</v>
      </c>
      <c r="F32" s="46">
        <v>18</v>
      </c>
    </row>
    <row r="33" spans="1:7">
      <c r="A33" s="1">
        <v>28</v>
      </c>
      <c r="B33" s="58" t="s">
        <v>11</v>
      </c>
      <c r="C33" s="63" t="s">
        <v>24</v>
      </c>
      <c r="D33" s="64" t="s">
        <v>130</v>
      </c>
      <c r="E33" s="65">
        <v>34.409999999999997</v>
      </c>
      <c r="F33" s="46">
        <v>17</v>
      </c>
    </row>
    <row r="34" spans="1:7">
      <c r="A34" s="1">
        <v>29</v>
      </c>
      <c r="B34" s="58" t="s">
        <v>96</v>
      </c>
      <c r="C34" s="63" t="s">
        <v>23</v>
      </c>
      <c r="D34" s="66" t="s">
        <v>129</v>
      </c>
      <c r="E34" s="65">
        <v>34.520000000000003</v>
      </c>
      <c r="F34" s="46">
        <v>16</v>
      </c>
    </row>
    <row r="35" spans="1:7">
      <c r="A35" s="1">
        <v>30</v>
      </c>
      <c r="B35" s="58" t="s">
        <v>126</v>
      </c>
      <c r="C35" s="63" t="s">
        <v>23</v>
      </c>
      <c r="D35" s="64" t="s">
        <v>130</v>
      </c>
      <c r="E35" s="65">
        <v>37.28</v>
      </c>
      <c r="F35" s="46">
        <v>15</v>
      </c>
    </row>
    <row r="36" spans="1:7">
      <c r="A36" s="1">
        <v>31</v>
      </c>
      <c r="B36" s="58" t="s">
        <v>175</v>
      </c>
      <c r="C36" s="63" t="s">
        <v>24</v>
      </c>
      <c r="D36" s="64" t="s">
        <v>130</v>
      </c>
      <c r="E36" s="65">
        <v>38.049999999999997</v>
      </c>
      <c r="F36" s="46">
        <v>14</v>
      </c>
    </row>
    <row r="37" spans="1:7">
      <c r="A37" s="1">
        <v>32</v>
      </c>
      <c r="B37" s="58" t="s">
        <v>165</v>
      </c>
      <c r="C37" s="63" t="s">
        <v>23</v>
      </c>
      <c r="D37" s="64" t="s">
        <v>130</v>
      </c>
      <c r="E37" s="65">
        <v>41.12</v>
      </c>
      <c r="F37" s="46">
        <v>13</v>
      </c>
    </row>
    <row r="38" spans="1:7">
      <c r="A38" s="1">
        <v>33</v>
      </c>
      <c r="B38" s="58" t="s">
        <v>177</v>
      </c>
      <c r="C38" s="63" t="s">
        <v>23</v>
      </c>
      <c r="D38" s="64"/>
      <c r="E38" s="65">
        <v>41.13</v>
      </c>
      <c r="F38" s="46">
        <v>12</v>
      </c>
    </row>
    <row r="39" spans="1:7">
      <c r="A39" s="1">
        <v>34</v>
      </c>
      <c r="B39" s="58" t="s">
        <v>169</v>
      </c>
      <c r="C39" s="63" t="s">
        <v>24</v>
      </c>
      <c r="D39" s="64" t="s">
        <v>130</v>
      </c>
      <c r="E39" s="65">
        <v>44.58</v>
      </c>
      <c r="F39" s="46">
        <v>11</v>
      </c>
    </row>
    <row r="40" spans="1:7">
      <c r="A40" s="1">
        <v>35</v>
      </c>
      <c r="B40" s="58" t="s">
        <v>71</v>
      </c>
      <c r="C40" s="63" t="s">
        <v>23</v>
      </c>
      <c r="D40" s="66" t="s">
        <v>130</v>
      </c>
      <c r="E40" s="65">
        <v>45.15</v>
      </c>
      <c r="F40" s="46">
        <v>10</v>
      </c>
    </row>
    <row r="41" spans="1:7">
      <c r="A41" s="1">
        <v>36</v>
      </c>
      <c r="B41" s="58" t="s">
        <v>19</v>
      </c>
      <c r="C41" s="63" t="s">
        <v>24</v>
      </c>
      <c r="D41" s="64" t="s">
        <v>130</v>
      </c>
      <c r="E41" s="65">
        <v>49.32</v>
      </c>
      <c r="F41" s="46">
        <v>9</v>
      </c>
    </row>
    <row r="42" spans="1:7">
      <c r="A42" s="1">
        <v>37</v>
      </c>
      <c r="B42" s="58" t="s">
        <v>180</v>
      </c>
      <c r="C42" s="63" t="s">
        <v>23</v>
      </c>
      <c r="D42" s="64" t="s">
        <v>130</v>
      </c>
      <c r="E42" s="65">
        <v>53.09</v>
      </c>
      <c r="F42" s="46">
        <v>8</v>
      </c>
    </row>
    <row r="43" spans="1:7">
      <c r="A43" s="1">
        <v>38</v>
      </c>
      <c r="B43" s="58" t="s">
        <v>179</v>
      </c>
      <c r="C43" s="63" t="s">
        <v>23</v>
      </c>
      <c r="D43" s="64" t="s">
        <v>130</v>
      </c>
      <c r="E43" s="65">
        <v>73.23</v>
      </c>
      <c r="F43" s="58">
        <v>7</v>
      </c>
    </row>
    <row r="44" spans="1:7">
      <c r="A44" s="1" t="s">
        <v>127</v>
      </c>
    </row>
    <row r="45" spans="1:7">
      <c r="A45" s="1" t="s">
        <v>127</v>
      </c>
      <c r="B45" s="58" t="s">
        <v>172</v>
      </c>
      <c r="C45" s="63" t="s">
        <v>24</v>
      </c>
      <c r="D45" s="64"/>
      <c r="E45" s="67" t="s">
        <v>170</v>
      </c>
      <c r="F45" s="46">
        <v>1</v>
      </c>
      <c r="G45" t="s">
        <v>185</v>
      </c>
    </row>
    <row r="46" spans="1:7">
      <c r="A46" s="1" t="s">
        <v>127</v>
      </c>
      <c r="B46" s="58" t="s">
        <v>53</v>
      </c>
      <c r="C46" s="63" t="s">
        <v>24</v>
      </c>
      <c r="D46" s="64" t="s">
        <v>130</v>
      </c>
      <c r="E46" s="67" t="s">
        <v>170</v>
      </c>
      <c r="F46" s="46">
        <v>1</v>
      </c>
      <c r="G46" t="s">
        <v>186</v>
      </c>
    </row>
    <row r="47" spans="1:7">
      <c r="A47" s="1"/>
      <c r="B47" s="58" t="s">
        <v>176</v>
      </c>
      <c r="C47" s="63" t="s">
        <v>23</v>
      </c>
      <c r="D47" s="64" t="s">
        <v>130</v>
      </c>
      <c r="E47" s="67" t="s">
        <v>170</v>
      </c>
      <c r="F47" s="46">
        <v>1</v>
      </c>
      <c r="G47" t="s">
        <v>187</v>
      </c>
    </row>
    <row r="48" spans="1:7">
      <c r="A48" s="1"/>
      <c r="B48" s="58" t="s">
        <v>8</v>
      </c>
      <c r="C48" s="63" t="s">
        <v>23</v>
      </c>
      <c r="D48" s="64" t="s">
        <v>129</v>
      </c>
      <c r="E48" s="67" t="s">
        <v>181</v>
      </c>
      <c r="F48" s="46">
        <v>1</v>
      </c>
    </row>
    <row r="49" spans="1:6">
      <c r="A49" s="1"/>
      <c r="B49" s="62"/>
      <c r="C49" s="63"/>
      <c r="D49" s="64"/>
      <c r="E49" s="65"/>
      <c r="F49" s="46"/>
    </row>
    <row r="50" spans="1:6">
      <c r="A50" s="1"/>
      <c r="F50" s="46"/>
    </row>
    <row r="51" spans="1:6">
      <c r="A51" s="1"/>
      <c r="B51" s="49" t="s">
        <v>113</v>
      </c>
      <c r="C51" s="50" t="s">
        <v>23</v>
      </c>
      <c r="D51" s="51" t="s">
        <v>130</v>
      </c>
      <c r="E51" s="52" t="s">
        <v>27</v>
      </c>
      <c r="F51" s="53">
        <v>50</v>
      </c>
    </row>
  </sheetData>
  <sortState ref="B6:E47">
    <sortCondition ref="E6:E47"/>
  </sortState>
  <mergeCells count="1">
    <mergeCell ref="A2:G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2:G49"/>
  <sheetViews>
    <sheetView workbookViewId="0"/>
  </sheetViews>
  <sheetFormatPr defaultRowHeight="12.75"/>
  <cols>
    <col min="2" max="2" width="18" customWidth="1"/>
    <col min="5" max="5" width="10.140625" customWidth="1"/>
  </cols>
  <sheetData>
    <row r="2" spans="1:7" ht="15.75">
      <c r="A2" s="85" t="s">
        <v>189</v>
      </c>
      <c r="B2" s="85"/>
      <c r="C2" s="85"/>
      <c r="D2" s="85"/>
      <c r="E2" s="85"/>
      <c r="F2" s="85"/>
      <c r="G2" s="85"/>
    </row>
    <row r="4" spans="1:7">
      <c r="A4" s="1"/>
      <c r="B4" s="32" t="s">
        <v>230</v>
      </c>
      <c r="C4" s="1"/>
      <c r="D4" s="1"/>
      <c r="E4" s="1"/>
      <c r="F4" s="1"/>
    </row>
    <row r="5" spans="1:7">
      <c r="A5" s="40" t="s">
        <v>127</v>
      </c>
      <c r="B5" s="40" t="s">
        <v>104</v>
      </c>
      <c r="C5" s="41" t="s">
        <v>25</v>
      </c>
      <c r="D5" s="41" t="s">
        <v>120</v>
      </c>
      <c r="E5" s="41" t="s">
        <v>128</v>
      </c>
      <c r="F5" s="41" t="s">
        <v>93</v>
      </c>
      <c r="G5" s="40" t="s">
        <v>119</v>
      </c>
    </row>
    <row r="6" spans="1:7">
      <c r="A6" s="1">
        <v>1</v>
      </c>
      <c r="B6" t="s">
        <v>190</v>
      </c>
      <c r="C6" s="1" t="s">
        <v>23</v>
      </c>
      <c r="D6" t="s">
        <v>130</v>
      </c>
      <c r="E6" s="70">
        <v>0.80069444444444438</v>
      </c>
      <c r="F6" s="46">
        <v>50</v>
      </c>
    </row>
    <row r="7" spans="1:7">
      <c r="A7" s="1">
        <v>2</v>
      </c>
      <c r="B7" t="s">
        <v>191</v>
      </c>
      <c r="C7" s="1" t="s">
        <v>24</v>
      </c>
      <c r="D7" t="s">
        <v>130</v>
      </c>
      <c r="E7" s="70">
        <v>0.83680555555555547</v>
      </c>
      <c r="F7" s="46">
        <v>47</v>
      </c>
    </row>
    <row r="8" spans="1:7">
      <c r="A8" s="1">
        <v>3</v>
      </c>
      <c r="B8" t="s">
        <v>192</v>
      </c>
      <c r="C8" s="1" t="s">
        <v>24</v>
      </c>
      <c r="D8" t="s">
        <v>130</v>
      </c>
      <c r="E8" s="70">
        <v>0.8534722222222223</v>
      </c>
      <c r="F8" s="46">
        <v>44</v>
      </c>
    </row>
    <row r="9" spans="1:7">
      <c r="A9" s="1">
        <v>4</v>
      </c>
      <c r="B9" t="s">
        <v>193</v>
      </c>
      <c r="C9" s="1" t="s">
        <v>23</v>
      </c>
      <c r="D9" t="s">
        <v>130</v>
      </c>
      <c r="E9" s="70">
        <v>0.86805555555555547</v>
      </c>
      <c r="F9" s="46">
        <v>42</v>
      </c>
    </row>
    <row r="10" spans="1:7">
      <c r="A10" s="1">
        <v>5</v>
      </c>
      <c r="B10" t="s">
        <v>194</v>
      </c>
      <c r="C10" s="1" t="s">
        <v>24</v>
      </c>
      <c r="D10" t="s">
        <v>130</v>
      </c>
      <c r="E10" s="70">
        <v>0.87361111111111101</v>
      </c>
      <c r="F10" s="46">
        <v>40</v>
      </c>
    </row>
    <row r="11" spans="1:7">
      <c r="A11" s="1">
        <v>6</v>
      </c>
      <c r="B11" t="s">
        <v>195</v>
      </c>
      <c r="C11" s="1" t="s">
        <v>23</v>
      </c>
      <c r="D11" t="s">
        <v>130</v>
      </c>
      <c r="E11" s="70">
        <v>0.87777777777777777</v>
      </c>
      <c r="F11" s="46">
        <v>39</v>
      </c>
    </row>
    <row r="12" spans="1:7">
      <c r="A12" s="1">
        <v>7</v>
      </c>
      <c r="B12" t="s">
        <v>196</v>
      </c>
      <c r="C12" s="1" t="s">
        <v>24</v>
      </c>
      <c r="D12" t="s">
        <v>130</v>
      </c>
      <c r="E12" s="70">
        <v>0.88402777777777775</v>
      </c>
      <c r="F12" s="46">
        <v>38</v>
      </c>
    </row>
    <row r="13" spans="1:7">
      <c r="A13" s="1">
        <v>8</v>
      </c>
      <c r="B13" t="s">
        <v>197</v>
      </c>
      <c r="C13" s="1" t="s">
        <v>24</v>
      </c>
      <c r="D13" t="s">
        <v>130</v>
      </c>
      <c r="E13" s="70">
        <v>0.9</v>
      </c>
      <c r="F13" s="46">
        <v>37</v>
      </c>
    </row>
    <row r="14" spans="1:7">
      <c r="A14" s="1">
        <v>9</v>
      </c>
      <c r="B14" t="s">
        <v>198</v>
      </c>
      <c r="C14" s="1" t="s">
        <v>23</v>
      </c>
      <c r="D14" t="s">
        <v>129</v>
      </c>
      <c r="E14" s="70">
        <v>0.9159722222222223</v>
      </c>
      <c r="F14" s="46">
        <v>36</v>
      </c>
    </row>
    <row r="15" spans="1:7">
      <c r="A15" s="1">
        <v>10</v>
      </c>
      <c r="B15" t="s">
        <v>199</v>
      </c>
      <c r="C15" s="1" t="s">
        <v>24</v>
      </c>
      <c r="D15" t="s">
        <v>130</v>
      </c>
      <c r="E15" s="70">
        <v>0.93819444444444444</v>
      </c>
      <c r="F15" s="46">
        <v>35</v>
      </c>
      <c r="G15" t="s">
        <v>127</v>
      </c>
    </row>
    <row r="16" spans="1:7">
      <c r="A16" s="1">
        <v>11</v>
      </c>
      <c r="B16" t="s">
        <v>200</v>
      </c>
      <c r="C16" s="1" t="s">
        <v>24</v>
      </c>
      <c r="D16" t="s">
        <v>130</v>
      </c>
      <c r="E16" s="70">
        <v>0.97499999999999998</v>
      </c>
      <c r="F16" s="46">
        <v>34</v>
      </c>
    </row>
    <row r="17" spans="1:6">
      <c r="A17" s="1">
        <v>12</v>
      </c>
      <c r="B17" t="s">
        <v>201</v>
      </c>
      <c r="C17" s="1" t="s">
        <v>24</v>
      </c>
      <c r="D17" t="s">
        <v>130</v>
      </c>
      <c r="E17" s="71">
        <v>1.0194444444444444</v>
      </c>
      <c r="F17" s="46">
        <v>33</v>
      </c>
    </row>
    <row r="18" spans="1:6">
      <c r="A18" s="1">
        <v>13</v>
      </c>
      <c r="B18" t="s">
        <v>202</v>
      </c>
      <c r="C18" s="1" t="s">
        <v>23</v>
      </c>
      <c r="D18" t="s">
        <v>129</v>
      </c>
      <c r="E18" s="71">
        <v>1.0743055555555556</v>
      </c>
      <c r="F18" s="46">
        <v>32</v>
      </c>
    </row>
    <row r="19" spans="1:6">
      <c r="A19" s="1">
        <v>14</v>
      </c>
      <c r="B19" t="s">
        <v>203</v>
      </c>
      <c r="C19" s="1" t="s">
        <v>23</v>
      </c>
      <c r="D19" t="s">
        <v>129</v>
      </c>
      <c r="E19" s="71">
        <v>1.101388888888889</v>
      </c>
      <c r="F19" s="46">
        <v>31</v>
      </c>
    </row>
    <row r="20" spans="1:6">
      <c r="A20" s="1">
        <v>15</v>
      </c>
      <c r="B20" t="s">
        <v>204</v>
      </c>
      <c r="C20" s="1" t="s">
        <v>23</v>
      </c>
      <c r="D20" t="s">
        <v>129</v>
      </c>
      <c r="E20" s="71">
        <v>1.1930555555555555</v>
      </c>
      <c r="F20" s="46">
        <v>30</v>
      </c>
    </row>
    <row r="21" spans="1:6">
      <c r="A21" s="1">
        <v>16</v>
      </c>
      <c r="B21" t="s">
        <v>205</v>
      </c>
      <c r="C21" s="1" t="s">
        <v>23</v>
      </c>
      <c r="D21" t="s">
        <v>130</v>
      </c>
      <c r="E21" s="71">
        <v>1.2597222222222222</v>
      </c>
      <c r="F21" s="46">
        <v>29</v>
      </c>
    </row>
    <row r="22" spans="1:6">
      <c r="A22" s="1">
        <v>17</v>
      </c>
      <c r="B22" t="s">
        <v>206</v>
      </c>
      <c r="C22" s="1" t="s">
        <v>24</v>
      </c>
      <c r="D22" t="s">
        <v>130</v>
      </c>
      <c r="E22" s="71">
        <v>1.2708333333333333</v>
      </c>
      <c r="F22" s="46">
        <v>28</v>
      </c>
    </row>
    <row r="23" spans="1:6">
      <c r="A23" s="1">
        <v>18</v>
      </c>
      <c r="B23" t="s">
        <v>207</v>
      </c>
      <c r="C23" s="1" t="s">
        <v>23</v>
      </c>
      <c r="D23" t="s">
        <v>129</v>
      </c>
      <c r="E23" s="71">
        <v>1.2805555555555557</v>
      </c>
      <c r="F23" s="46">
        <v>27</v>
      </c>
    </row>
    <row r="24" spans="1:6">
      <c r="A24" s="1">
        <v>19</v>
      </c>
      <c r="B24" t="s">
        <v>208</v>
      </c>
      <c r="C24" s="1" t="s">
        <v>24</v>
      </c>
      <c r="D24" t="s">
        <v>130</v>
      </c>
      <c r="E24" s="71">
        <v>1.2923611111111111</v>
      </c>
      <c r="F24" s="46">
        <v>26</v>
      </c>
    </row>
    <row r="25" spans="1:6">
      <c r="A25" s="1">
        <v>20</v>
      </c>
      <c r="B25" t="s">
        <v>209</v>
      </c>
      <c r="C25" s="1" t="s">
        <v>23</v>
      </c>
      <c r="D25" t="s">
        <v>130</v>
      </c>
      <c r="E25" s="71">
        <v>1.3076388888888888</v>
      </c>
      <c r="F25" s="46">
        <v>25</v>
      </c>
    </row>
    <row r="26" spans="1:6">
      <c r="A26" s="1">
        <v>21</v>
      </c>
      <c r="B26" t="s">
        <v>210</v>
      </c>
      <c r="C26" s="1" t="s">
        <v>24</v>
      </c>
      <c r="D26" t="s">
        <v>130</v>
      </c>
      <c r="E26" s="71">
        <v>1.3187499999999999</v>
      </c>
      <c r="F26" s="46">
        <v>24</v>
      </c>
    </row>
    <row r="27" spans="1:6">
      <c r="A27" s="1">
        <v>22</v>
      </c>
      <c r="B27" t="s">
        <v>211</v>
      </c>
      <c r="C27" s="1" t="s">
        <v>23</v>
      </c>
      <c r="D27" t="s">
        <v>129</v>
      </c>
      <c r="E27" s="71">
        <v>1.320138888888889</v>
      </c>
      <c r="F27" s="46">
        <v>23</v>
      </c>
    </row>
    <row r="28" spans="1:6">
      <c r="A28" s="1">
        <v>23</v>
      </c>
      <c r="B28" t="s">
        <v>212</v>
      </c>
      <c r="C28" s="1" t="s">
        <v>24</v>
      </c>
      <c r="D28" t="s">
        <v>130</v>
      </c>
      <c r="E28" s="71">
        <v>1.3444444444444443</v>
      </c>
      <c r="F28" s="46">
        <v>22</v>
      </c>
    </row>
    <row r="29" spans="1:6">
      <c r="A29" s="1">
        <v>24</v>
      </c>
      <c r="B29" t="s">
        <v>213</v>
      </c>
      <c r="C29" s="1" t="s">
        <v>23</v>
      </c>
      <c r="D29" t="s">
        <v>130</v>
      </c>
      <c r="E29" s="71">
        <v>1.346527777777778</v>
      </c>
      <c r="F29" s="46">
        <v>21</v>
      </c>
    </row>
    <row r="30" spans="1:6">
      <c r="A30" s="1">
        <v>25</v>
      </c>
      <c r="B30" t="s">
        <v>214</v>
      </c>
      <c r="C30" s="1" t="s">
        <v>23</v>
      </c>
      <c r="D30" t="s">
        <v>130</v>
      </c>
      <c r="E30" s="71">
        <v>1.3527777777777779</v>
      </c>
      <c r="F30" s="46">
        <v>20</v>
      </c>
    </row>
    <row r="31" spans="1:6">
      <c r="A31" s="1">
        <v>26</v>
      </c>
      <c r="B31" t="s">
        <v>215</v>
      </c>
      <c r="C31" s="1" t="s">
        <v>24</v>
      </c>
      <c r="D31" t="s">
        <v>130</v>
      </c>
      <c r="E31" s="71">
        <v>1.4354166666666668</v>
      </c>
      <c r="F31" s="46">
        <v>19</v>
      </c>
    </row>
    <row r="32" spans="1:6">
      <c r="A32" s="1">
        <v>27</v>
      </c>
      <c r="B32" t="s">
        <v>216</v>
      </c>
      <c r="C32" s="1" t="s">
        <v>23</v>
      </c>
      <c r="D32" t="s">
        <v>130</v>
      </c>
      <c r="E32" s="71">
        <v>1.4486111111111111</v>
      </c>
      <c r="F32" s="46">
        <v>18</v>
      </c>
    </row>
    <row r="33" spans="1:7">
      <c r="A33" s="1">
        <v>28</v>
      </c>
      <c r="B33" t="s">
        <v>217</v>
      </c>
      <c r="C33" s="1" t="s">
        <v>24</v>
      </c>
      <c r="D33" t="s">
        <v>130</v>
      </c>
      <c r="E33" s="71">
        <v>1.4756944444444444</v>
      </c>
      <c r="F33" s="46">
        <v>17</v>
      </c>
    </row>
    <row r="34" spans="1:7">
      <c r="A34" s="1">
        <v>29</v>
      </c>
      <c r="B34" t="s">
        <v>218</v>
      </c>
      <c r="C34" s="1" t="s">
        <v>23</v>
      </c>
      <c r="D34" t="s">
        <v>130</v>
      </c>
      <c r="E34" s="71">
        <v>1.5250000000000001</v>
      </c>
      <c r="F34" s="46">
        <v>16</v>
      </c>
    </row>
    <row r="35" spans="1:7">
      <c r="A35" s="1">
        <v>30</v>
      </c>
      <c r="B35" t="s">
        <v>219</v>
      </c>
      <c r="C35" s="1" t="s">
        <v>24</v>
      </c>
      <c r="D35" t="s">
        <v>129</v>
      </c>
      <c r="E35" s="71">
        <v>1.5520833333333333</v>
      </c>
      <c r="F35" s="46">
        <v>15</v>
      </c>
    </row>
    <row r="36" spans="1:7">
      <c r="A36" s="1">
        <v>31</v>
      </c>
      <c r="B36" t="s">
        <v>220</v>
      </c>
      <c r="C36" s="1" t="s">
        <v>23</v>
      </c>
      <c r="D36" t="s">
        <v>129</v>
      </c>
      <c r="E36" s="71">
        <v>1.6701388888888891</v>
      </c>
      <c r="F36" s="46">
        <v>14</v>
      </c>
    </row>
    <row r="37" spans="1:7">
      <c r="A37" s="1">
        <v>32</v>
      </c>
      <c r="B37" t="s">
        <v>221</v>
      </c>
      <c r="C37" s="1" t="s">
        <v>23</v>
      </c>
      <c r="D37" t="s">
        <v>130</v>
      </c>
      <c r="E37" s="71">
        <v>1.7111111111111112</v>
      </c>
      <c r="F37" s="46">
        <v>13</v>
      </c>
    </row>
    <row r="38" spans="1:7">
      <c r="A38" s="1">
        <v>33</v>
      </c>
      <c r="B38" t="s">
        <v>222</v>
      </c>
      <c r="C38" s="1" t="s">
        <v>24</v>
      </c>
      <c r="D38" t="s">
        <v>130</v>
      </c>
      <c r="E38" s="71">
        <v>1.7326388888888891</v>
      </c>
      <c r="F38" s="46">
        <v>12</v>
      </c>
    </row>
    <row r="39" spans="1:7">
      <c r="A39" s="1">
        <v>34</v>
      </c>
      <c r="B39" t="s">
        <v>223</v>
      </c>
      <c r="C39" s="1" t="s">
        <v>23</v>
      </c>
      <c r="D39" t="s">
        <v>129</v>
      </c>
      <c r="E39" s="71">
        <v>1.84375</v>
      </c>
      <c r="F39" s="46">
        <v>11</v>
      </c>
    </row>
    <row r="40" spans="1:7">
      <c r="A40" s="1">
        <v>35</v>
      </c>
      <c r="B40" t="s">
        <v>224</v>
      </c>
      <c r="C40" s="1" t="s">
        <v>23</v>
      </c>
      <c r="D40" t="s">
        <v>130</v>
      </c>
      <c r="E40" s="71">
        <v>1.8486111111111112</v>
      </c>
      <c r="F40" s="46">
        <v>10</v>
      </c>
    </row>
    <row r="41" spans="1:7">
      <c r="A41" s="1">
        <v>36</v>
      </c>
      <c r="B41" t="s">
        <v>225</v>
      </c>
      <c r="C41" s="1"/>
      <c r="D41" t="s">
        <v>129</v>
      </c>
      <c r="E41" s="71">
        <v>1.9298611111111112</v>
      </c>
      <c r="F41" s="46">
        <v>9</v>
      </c>
    </row>
    <row r="42" spans="1:7">
      <c r="A42" s="1">
        <v>37</v>
      </c>
      <c r="B42" t="s">
        <v>226</v>
      </c>
      <c r="C42" s="1"/>
      <c r="D42" t="s">
        <v>129</v>
      </c>
      <c r="E42" s="71">
        <v>1.9333333333333333</v>
      </c>
      <c r="F42" s="46">
        <v>8</v>
      </c>
    </row>
    <row r="43" spans="1:7">
      <c r="A43" s="1">
        <v>38</v>
      </c>
      <c r="B43" t="s">
        <v>179</v>
      </c>
      <c r="C43" s="1" t="s">
        <v>23</v>
      </c>
      <c r="D43" t="s">
        <v>130</v>
      </c>
      <c r="E43" s="71">
        <v>2.0277777777777777</v>
      </c>
      <c r="F43" s="58">
        <v>7</v>
      </c>
    </row>
    <row r="44" spans="1:7">
      <c r="A44" s="1" t="s">
        <v>127</v>
      </c>
      <c r="B44" t="s">
        <v>227</v>
      </c>
      <c r="C44" s="1" t="s">
        <v>23</v>
      </c>
      <c r="D44" t="s">
        <v>129</v>
      </c>
      <c r="E44" s="71">
        <v>2.1125000000000003</v>
      </c>
      <c r="F44" s="58">
        <v>6</v>
      </c>
    </row>
    <row r="45" spans="1:7">
      <c r="A45" s="1" t="s">
        <v>127</v>
      </c>
      <c r="B45" t="s">
        <v>228</v>
      </c>
      <c r="C45" s="1" t="s">
        <v>23</v>
      </c>
      <c r="D45" t="s">
        <v>129</v>
      </c>
      <c r="E45" s="1" t="s">
        <v>170</v>
      </c>
      <c r="F45" s="46">
        <v>1</v>
      </c>
      <c r="G45" t="s">
        <v>127</v>
      </c>
    </row>
    <row r="46" spans="1:7">
      <c r="A46" s="1" t="s">
        <v>127</v>
      </c>
      <c r="B46" t="s">
        <v>229</v>
      </c>
      <c r="C46" s="1" t="s">
        <v>23</v>
      </c>
      <c r="D46" t="s">
        <v>130</v>
      </c>
      <c r="E46" s="1" t="s">
        <v>170</v>
      </c>
      <c r="F46" s="46">
        <v>1</v>
      </c>
      <c r="G46" t="s">
        <v>127</v>
      </c>
    </row>
    <row r="47" spans="1:7">
      <c r="A47" s="1"/>
      <c r="B47" s="62"/>
      <c r="C47" s="63"/>
      <c r="D47" s="64"/>
      <c r="E47" s="65"/>
      <c r="F47" s="46"/>
      <c r="G47" t="s">
        <v>127</v>
      </c>
    </row>
    <row r="48" spans="1:7">
      <c r="A48" s="1"/>
      <c r="F48" s="46"/>
    </row>
    <row r="49" spans="1:6">
      <c r="A49" s="1"/>
      <c r="B49" s="49" t="s">
        <v>95</v>
      </c>
      <c r="C49" s="50" t="s">
        <v>23</v>
      </c>
      <c r="D49" s="51" t="s">
        <v>129</v>
      </c>
      <c r="E49" s="52" t="s">
        <v>27</v>
      </c>
      <c r="F49" s="53">
        <v>50</v>
      </c>
    </row>
  </sheetData>
  <mergeCells count="1">
    <mergeCell ref="A2:G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2:G31"/>
  <sheetViews>
    <sheetView workbookViewId="0"/>
  </sheetViews>
  <sheetFormatPr defaultRowHeight="12.75"/>
  <cols>
    <col min="2" max="2" width="20.5703125" bestFit="1" customWidth="1"/>
    <col min="6" max="6" width="9.140625" style="1"/>
  </cols>
  <sheetData>
    <row r="2" spans="1:7" ht="15.75">
      <c r="A2" s="85" t="s">
        <v>5</v>
      </c>
      <c r="B2" s="85"/>
      <c r="C2" s="85"/>
      <c r="D2" s="85"/>
      <c r="E2" s="85"/>
      <c r="F2" s="85"/>
      <c r="G2" s="85"/>
    </row>
    <row r="4" spans="1:7">
      <c r="A4" s="1"/>
      <c r="B4" s="32" t="s">
        <v>240</v>
      </c>
      <c r="C4" s="1"/>
      <c r="D4" s="1"/>
      <c r="E4" s="1"/>
    </row>
    <row r="5" spans="1:7">
      <c r="A5" s="40" t="s">
        <v>127</v>
      </c>
      <c r="B5" s="40" t="s">
        <v>104</v>
      </c>
      <c r="C5" s="41" t="s">
        <v>25</v>
      </c>
      <c r="D5" s="41" t="s">
        <v>120</v>
      </c>
      <c r="E5" s="41" t="s">
        <v>128</v>
      </c>
      <c r="F5" s="41" t="s">
        <v>93</v>
      </c>
      <c r="G5" s="40" t="s">
        <v>119</v>
      </c>
    </row>
    <row r="6" spans="1:7">
      <c r="A6" s="1">
        <v>1</v>
      </c>
      <c r="B6" t="s">
        <v>174</v>
      </c>
      <c r="C6" s="1" t="s">
        <v>24</v>
      </c>
      <c r="D6" t="s">
        <v>130</v>
      </c>
      <c r="E6" s="71">
        <v>0.91041666666666676</v>
      </c>
      <c r="F6" s="44">
        <v>50</v>
      </c>
    </row>
    <row r="7" spans="1:7">
      <c r="A7" s="1">
        <v>2</v>
      </c>
      <c r="B7" t="s">
        <v>109</v>
      </c>
      <c r="C7" s="1" t="s">
        <v>24</v>
      </c>
      <c r="D7" t="s">
        <v>129</v>
      </c>
      <c r="E7" s="71">
        <v>0.93680555555555556</v>
      </c>
      <c r="F7" s="44">
        <v>47</v>
      </c>
      <c r="G7" t="s">
        <v>127</v>
      </c>
    </row>
    <row r="8" spans="1:7">
      <c r="A8" s="1">
        <v>3</v>
      </c>
      <c r="B8" t="s">
        <v>200</v>
      </c>
      <c r="C8" s="1" t="s">
        <v>24</v>
      </c>
      <c r="D8" t="s">
        <v>130</v>
      </c>
      <c r="E8" s="70">
        <v>0.95208333333333339</v>
      </c>
      <c r="F8" s="44">
        <v>44</v>
      </c>
    </row>
    <row r="9" spans="1:7">
      <c r="A9" s="1">
        <v>4</v>
      </c>
      <c r="B9" t="s">
        <v>199</v>
      </c>
      <c r="C9" s="1" t="s">
        <v>24</v>
      </c>
      <c r="D9" t="s">
        <v>130</v>
      </c>
      <c r="E9" s="70">
        <v>0.9590277777777777</v>
      </c>
      <c r="F9" s="44">
        <v>42</v>
      </c>
    </row>
    <row r="10" spans="1:7">
      <c r="A10" s="1">
        <v>5</v>
      </c>
      <c r="B10" t="s">
        <v>196</v>
      </c>
      <c r="C10" s="1" t="s">
        <v>24</v>
      </c>
      <c r="D10" t="s">
        <v>130</v>
      </c>
      <c r="E10" s="70">
        <v>0.96666666666666667</v>
      </c>
      <c r="F10" s="44">
        <v>40</v>
      </c>
    </row>
    <row r="11" spans="1:7">
      <c r="A11" s="1">
        <v>6</v>
      </c>
      <c r="B11" t="s">
        <v>146</v>
      </c>
      <c r="C11" s="1" t="s">
        <v>23</v>
      </c>
      <c r="D11" t="s">
        <v>129</v>
      </c>
      <c r="E11" s="70">
        <v>0.98402777777777783</v>
      </c>
      <c r="F11" s="44">
        <v>39</v>
      </c>
    </row>
    <row r="12" spans="1:7">
      <c r="A12" s="1">
        <v>7</v>
      </c>
      <c r="B12" t="s">
        <v>12</v>
      </c>
      <c r="C12" s="1" t="s">
        <v>24</v>
      </c>
      <c r="D12" t="s">
        <v>130</v>
      </c>
      <c r="E12" s="71">
        <v>0.98541666666666661</v>
      </c>
      <c r="F12" s="44">
        <v>38</v>
      </c>
    </row>
    <row r="13" spans="1:7">
      <c r="A13" s="1">
        <v>8</v>
      </c>
      <c r="B13" t="s">
        <v>100</v>
      </c>
      <c r="C13" s="1" t="s">
        <v>24</v>
      </c>
      <c r="D13" t="s">
        <v>130</v>
      </c>
      <c r="E13" s="71">
        <v>1.0145833333333334</v>
      </c>
      <c r="F13" s="44">
        <v>37</v>
      </c>
    </row>
    <row r="14" spans="1:7">
      <c r="A14" s="1">
        <v>9</v>
      </c>
      <c r="B14" t="s">
        <v>241</v>
      </c>
      <c r="C14" s="1" t="s">
        <v>24</v>
      </c>
      <c r="D14" t="s">
        <v>130</v>
      </c>
      <c r="E14" s="71">
        <v>1.0333333333333334</v>
      </c>
      <c r="F14" s="44">
        <v>36</v>
      </c>
    </row>
    <row r="15" spans="1:7">
      <c r="A15" s="1">
        <v>10</v>
      </c>
      <c r="B15" t="s">
        <v>212</v>
      </c>
      <c r="C15" s="1" t="s">
        <v>24</v>
      </c>
      <c r="D15" t="s">
        <v>130</v>
      </c>
      <c r="E15" s="71">
        <v>1.0902777777777779</v>
      </c>
      <c r="F15" s="44">
        <v>35</v>
      </c>
    </row>
    <row r="16" spans="1:7">
      <c r="A16" s="1">
        <v>11</v>
      </c>
      <c r="B16" t="s">
        <v>214</v>
      </c>
      <c r="C16" s="1" t="s">
        <v>23</v>
      </c>
      <c r="D16" t="s">
        <v>130</v>
      </c>
      <c r="E16" s="71">
        <v>1.2180555555555557</v>
      </c>
      <c r="F16" s="44">
        <v>34</v>
      </c>
    </row>
    <row r="17" spans="1:7">
      <c r="A17" s="1">
        <v>12</v>
      </c>
      <c r="B17" t="s">
        <v>242</v>
      </c>
      <c r="C17" s="1" t="s">
        <v>23</v>
      </c>
      <c r="D17" t="s">
        <v>129</v>
      </c>
      <c r="E17" s="71">
        <v>1.2180555555555557</v>
      </c>
      <c r="F17" s="44">
        <v>33</v>
      </c>
    </row>
    <row r="18" spans="1:7">
      <c r="A18" s="1">
        <v>13</v>
      </c>
      <c r="B18" t="s">
        <v>184</v>
      </c>
      <c r="C18" s="1" t="s">
        <v>23</v>
      </c>
      <c r="D18" t="s">
        <v>130</v>
      </c>
      <c r="E18" s="71">
        <v>1.2333333333333334</v>
      </c>
      <c r="F18" s="44">
        <v>32</v>
      </c>
    </row>
    <row r="19" spans="1:7">
      <c r="A19" s="1">
        <v>14</v>
      </c>
      <c r="B19" t="s">
        <v>99</v>
      </c>
      <c r="C19" s="1" t="s">
        <v>23</v>
      </c>
      <c r="D19" t="s">
        <v>129</v>
      </c>
      <c r="E19" s="71">
        <v>1.3673611111111112</v>
      </c>
      <c r="F19" s="44">
        <v>31</v>
      </c>
    </row>
    <row r="20" spans="1:7">
      <c r="A20" s="1">
        <v>15</v>
      </c>
      <c r="B20" t="s">
        <v>219</v>
      </c>
      <c r="C20" s="1" t="s">
        <v>24</v>
      </c>
      <c r="D20" t="s">
        <v>129</v>
      </c>
      <c r="E20" s="71">
        <v>1.3736111111111111</v>
      </c>
      <c r="F20" s="44">
        <v>30</v>
      </c>
    </row>
    <row r="21" spans="1:7">
      <c r="A21" s="1">
        <v>16</v>
      </c>
      <c r="B21" t="s">
        <v>207</v>
      </c>
      <c r="C21" s="1" t="s">
        <v>23</v>
      </c>
      <c r="D21" t="s">
        <v>129</v>
      </c>
      <c r="E21" s="71">
        <v>1.4055555555555557</v>
      </c>
      <c r="F21" s="44">
        <v>29</v>
      </c>
    </row>
    <row r="22" spans="1:7">
      <c r="A22" s="1">
        <v>17</v>
      </c>
      <c r="B22" t="s">
        <v>168</v>
      </c>
      <c r="C22" s="1" t="s">
        <v>24</v>
      </c>
      <c r="D22" t="s">
        <v>130</v>
      </c>
      <c r="E22" s="71">
        <v>1.4416666666666667</v>
      </c>
      <c r="F22" s="44">
        <v>28</v>
      </c>
    </row>
    <row r="23" spans="1:7">
      <c r="A23" s="1">
        <v>18</v>
      </c>
      <c r="B23" t="s">
        <v>177</v>
      </c>
      <c r="C23" s="1" t="s">
        <v>23</v>
      </c>
      <c r="D23" t="s">
        <v>243</v>
      </c>
      <c r="E23" s="71">
        <v>1.4451388888888888</v>
      </c>
      <c r="F23" s="44">
        <v>27</v>
      </c>
    </row>
    <row r="24" spans="1:7">
      <c r="A24" s="1">
        <v>19</v>
      </c>
      <c r="B24" t="s">
        <v>213</v>
      </c>
      <c r="C24" s="1" t="s">
        <v>23</v>
      </c>
      <c r="D24" t="s">
        <v>130</v>
      </c>
      <c r="E24" s="71">
        <v>1.4861111111111109</v>
      </c>
      <c r="F24" s="44">
        <v>26</v>
      </c>
    </row>
    <row r="25" spans="1:7">
      <c r="A25" s="1">
        <v>20</v>
      </c>
      <c r="B25" s="62" t="s">
        <v>244</v>
      </c>
      <c r="C25" s="63" t="s">
        <v>23</v>
      </c>
      <c r="D25" s="64" t="s">
        <v>245</v>
      </c>
      <c r="E25" s="71">
        <v>1.5736111111111111</v>
      </c>
      <c r="F25" s="44">
        <v>25</v>
      </c>
    </row>
    <row r="26" spans="1:7">
      <c r="A26" s="1">
        <v>21</v>
      </c>
      <c r="B26" t="s">
        <v>222</v>
      </c>
      <c r="C26" s="1" t="s">
        <v>24</v>
      </c>
      <c r="D26" t="s">
        <v>130</v>
      </c>
      <c r="E26" s="71">
        <v>1.6027777777777779</v>
      </c>
      <c r="F26" s="44">
        <v>24</v>
      </c>
    </row>
    <row r="27" spans="1:7">
      <c r="A27" s="1">
        <v>22</v>
      </c>
      <c r="B27" t="s">
        <v>221</v>
      </c>
      <c r="C27" s="1" t="s">
        <v>23</v>
      </c>
      <c r="D27" t="s">
        <v>130</v>
      </c>
      <c r="E27" s="71">
        <v>1.7270833333333335</v>
      </c>
      <c r="F27" s="44">
        <v>23</v>
      </c>
      <c r="G27" t="s">
        <v>127</v>
      </c>
    </row>
    <row r="28" spans="1:7">
      <c r="A28" s="1">
        <v>23</v>
      </c>
      <c r="B28" s="62" t="s">
        <v>246</v>
      </c>
      <c r="C28" s="63" t="s">
        <v>24</v>
      </c>
      <c r="D28" s="64" t="s">
        <v>129</v>
      </c>
      <c r="E28" s="71">
        <v>2.5236111111111112</v>
      </c>
      <c r="F28" s="1">
        <v>22</v>
      </c>
    </row>
    <row r="29" spans="1:7">
      <c r="A29" s="1">
        <v>24</v>
      </c>
      <c r="B29" s="62" t="s">
        <v>247</v>
      </c>
      <c r="C29" s="63" t="s">
        <v>24</v>
      </c>
      <c r="D29" s="64" t="s">
        <v>129</v>
      </c>
      <c r="E29" s="65" t="s">
        <v>248</v>
      </c>
      <c r="F29" s="44">
        <v>1</v>
      </c>
    </row>
    <row r="30" spans="1:7">
      <c r="A30" s="1"/>
      <c r="F30" s="44"/>
    </row>
    <row r="31" spans="1:7">
      <c r="A31" s="1"/>
      <c r="B31" s="49" t="s">
        <v>108</v>
      </c>
      <c r="C31" s="50" t="s">
        <v>24</v>
      </c>
      <c r="D31" s="51" t="s">
        <v>130</v>
      </c>
      <c r="E31" s="52" t="s">
        <v>27</v>
      </c>
      <c r="F31" s="50">
        <v>50</v>
      </c>
    </row>
  </sheetData>
  <mergeCells count="1">
    <mergeCell ref="A2:G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2013 overall</vt:lpstr>
      <vt:lpstr>events and contacts</vt:lpstr>
      <vt:lpstr>Participants</vt:lpstr>
      <vt:lpstr>1-Dunnotar</vt:lpstr>
      <vt:lpstr>2-Shooting Greens</vt:lpstr>
      <vt:lpstr>3-Scolty</vt:lpstr>
      <vt:lpstr>4-Dess</vt:lpstr>
      <vt:lpstr>5-Mulloch</vt:lpstr>
      <vt:lpstr>6-Potarch</vt:lpstr>
      <vt:lpstr>'2013 overall'!Print_Area</vt:lpstr>
      <vt:lpstr>Participants!Print_Area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</dc:creator>
  <cp:lastModifiedBy>Roger</cp:lastModifiedBy>
  <cp:lastPrinted>2013-04-25T20:55:02Z</cp:lastPrinted>
  <dcterms:created xsi:type="dcterms:W3CDTF">2013-03-01T21:03:02Z</dcterms:created>
  <dcterms:modified xsi:type="dcterms:W3CDTF">2013-05-28T17:51:50Z</dcterms:modified>
</cp:coreProperties>
</file>