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<sst xmlns="http://schemas.openxmlformats.org/spreadsheetml/2006/main" count="28" uniqueCount="23">
  <si>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Sue &amp; Fiona Chalmers</t>
  </si>
  <si>
    <t>Ian Hamilton</t>
  </si>
  <si>
    <t>Rob Hickling</t>
  </si>
  <si>
    <t>Alan Irving &amp; Igor Burdino</t>
  </si>
  <si>
    <t>David Kirk</t>
  </si>
  <si>
    <t>Ross &amp; Andrew McMurtie</t>
  </si>
  <si>
    <t>Penalties</t>
  </si>
  <si>
    <t>No. of</t>
  </si>
  <si>
    <t>Late</t>
  </si>
  <si>
    <t>Net</t>
  </si>
  <si>
    <t>Controls Visited</t>
  </si>
  <si>
    <t>Club</t>
  </si>
  <si>
    <t>Cont's</t>
  </si>
  <si>
    <t>Points</t>
  </si>
  <si>
    <t>Time</t>
  </si>
  <si>
    <t>Control Points</t>
  </si>
  <si>
    <t>10 /min</t>
  </si>
  <si>
    <t>Gramp</t>
  </si>
  <si>
    <t>Maroc</t>
  </si>
  <si>
    <t>Ben Newe MTBO Score Class Results</t>
  </si>
  <si>
    <t>29th August 2009</t>
  </si>
  <si>
    <t>Warren Burgess</t>
  </si>
  <si>
    <t>IND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</si>
</sst>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6.28125" style="0" customWidth="1"/>
    <col min="2" max="2" width="22.140625" style="0" customWidth="1"/>
  </cols>
  <sheetData>
    <row r="1" spans="1:34" ht="12.75">
      <c r="A1" s="1" t="s">
        <v>19</v>
      </c>
      <c r="D1" s="2"/>
      <c r="E1" s="2"/>
      <c r="F1" s="2"/>
      <c r="G1" s="5" t="s">
        <v>20</v>
      </c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5"/>
      <c r="B2" s="1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>
      <c r="A3" s="5"/>
      <c r="D3" s="2" t="s">
        <v>7</v>
      </c>
      <c r="E3" s="2"/>
      <c r="F3" s="4"/>
      <c r="G3" s="2" t="s">
        <v>8</v>
      </c>
      <c r="H3" s="4" t="s">
        <v>9</v>
      </c>
      <c r="I3" s="2"/>
      <c r="J3" s="3" t="s">
        <v>10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s="5"/>
      <c r="C4" t="s">
        <v>11</v>
      </c>
      <c r="D4" s="2" t="s">
        <v>12</v>
      </c>
      <c r="E4" s="2" t="s">
        <v>13</v>
      </c>
      <c r="F4" s="4" t="s">
        <v>14</v>
      </c>
      <c r="G4" s="2" t="s">
        <v>6</v>
      </c>
      <c r="H4" s="4" t="s">
        <v>13</v>
      </c>
      <c r="I4" s="2"/>
      <c r="J4" s="2">
        <v>113</v>
      </c>
      <c r="K4" s="2">
        <v>114</v>
      </c>
      <c r="L4" s="2">
        <v>115</v>
      </c>
      <c r="M4" s="2">
        <v>116</v>
      </c>
      <c r="N4" s="2">
        <v>117</v>
      </c>
      <c r="O4" s="2">
        <v>118</v>
      </c>
      <c r="P4" s="2">
        <v>119</v>
      </c>
      <c r="Q4" s="2">
        <v>120</v>
      </c>
      <c r="R4" s="2">
        <v>121</v>
      </c>
      <c r="S4" s="2">
        <v>122</v>
      </c>
      <c r="T4" s="2">
        <v>123</v>
      </c>
      <c r="U4" s="2">
        <v>125</v>
      </c>
      <c r="V4" s="2">
        <v>128</v>
      </c>
      <c r="W4" s="2">
        <v>135</v>
      </c>
      <c r="X4" s="2">
        <v>137</v>
      </c>
      <c r="Y4" s="2">
        <v>138</v>
      </c>
      <c r="Z4" s="2">
        <v>139</v>
      </c>
      <c r="AA4" s="2">
        <v>143</v>
      </c>
      <c r="AB4" s="2">
        <v>146</v>
      </c>
      <c r="AC4" s="2">
        <v>147</v>
      </c>
      <c r="AD4" s="2">
        <v>206</v>
      </c>
      <c r="AE4" s="2">
        <v>220</v>
      </c>
      <c r="AF4" s="2"/>
      <c r="AG4" s="2"/>
      <c r="AH4" s="2"/>
    </row>
    <row r="5" spans="1:34" ht="12.75">
      <c r="A5" s="5"/>
      <c r="D5" s="2"/>
      <c r="E5" s="2"/>
      <c r="F5" s="4"/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75">
      <c r="A6" s="5"/>
      <c r="D6" s="2"/>
      <c r="E6" t="s">
        <v>15</v>
      </c>
      <c r="F6" s="4"/>
      <c r="G6" s="2" t="s">
        <v>16</v>
      </c>
      <c r="H6" s="4"/>
      <c r="I6" s="2"/>
      <c r="J6" s="2">
        <v>10</v>
      </c>
      <c r="K6" s="2">
        <v>20</v>
      </c>
      <c r="L6" s="2">
        <v>20</v>
      </c>
      <c r="M6" s="2">
        <v>30</v>
      </c>
      <c r="N6" s="2">
        <v>20</v>
      </c>
      <c r="O6" s="2">
        <v>40</v>
      </c>
      <c r="P6" s="2">
        <v>30</v>
      </c>
      <c r="Q6" s="2">
        <v>10</v>
      </c>
      <c r="R6" s="2">
        <v>50</v>
      </c>
      <c r="S6" s="2">
        <v>10</v>
      </c>
      <c r="T6" s="2">
        <v>20</v>
      </c>
      <c r="U6" s="2">
        <v>30</v>
      </c>
      <c r="V6" s="2">
        <v>20</v>
      </c>
      <c r="W6" s="2">
        <v>20</v>
      </c>
      <c r="X6" s="2">
        <v>20</v>
      </c>
      <c r="Y6" s="2">
        <v>10</v>
      </c>
      <c r="Z6" s="2">
        <v>20</v>
      </c>
      <c r="AA6" s="2">
        <v>10</v>
      </c>
      <c r="AB6" s="2">
        <v>10</v>
      </c>
      <c r="AC6" s="2">
        <v>20</v>
      </c>
      <c r="AD6" s="2">
        <v>10</v>
      </c>
      <c r="AE6" s="2">
        <v>30</v>
      </c>
      <c r="AF6" s="2"/>
      <c r="AG6" s="2"/>
      <c r="AH6" s="2"/>
    </row>
    <row r="7" spans="1:34" ht="12.75">
      <c r="A7" s="5"/>
      <c r="D7" s="2"/>
      <c r="E7" s="2"/>
      <c r="F7" s="4"/>
      <c r="G7" s="2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2" ht="12.75">
      <c r="A8" s="11">
        <v>1</v>
      </c>
      <c r="B8" t="s">
        <v>4</v>
      </c>
      <c r="C8" t="s">
        <v>17</v>
      </c>
      <c r="D8" s="2">
        <f aca="true" t="shared" si="0" ref="D8:D14">COUNT(J8:AH8)</f>
        <v>21</v>
      </c>
      <c r="E8" s="2">
        <f>SUM(J8:AH8)</f>
        <v>430</v>
      </c>
      <c r="F8" s="12">
        <v>0.08177083333333333</v>
      </c>
      <c r="G8" s="7"/>
      <c r="H8" s="4">
        <f>MAX(E8+G8,0)</f>
        <v>430</v>
      </c>
      <c r="I8" s="2"/>
      <c r="J8" s="9">
        <v>10</v>
      </c>
      <c r="K8" s="9">
        <v>20</v>
      </c>
      <c r="L8" s="9">
        <v>20</v>
      </c>
      <c r="M8" s="9">
        <v>30</v>
      </c>
      <c r="N8" s="9">
        <v>20</v>
      </c>
      <c r="O8" s="9">
        <v>40</v>
      </c>
      <c r="P8" s="9">
        <v>30</v>
      </c>
      <c r="Q8" s="9">
        <v>10</v>
      </c>
      <c r="R8" s="9">
        <v>50</v>
      </c>
      <c r="S8" s="9">
        <v>10</v>
      </c>
      <c r="T8" s="9">
        <v>20</v>
      </c>
      <c r="U8" s="9"/>
      <c r="V8" s="9">
        <v>20</v>
      </c>
      <c r="W8" s="9">
        <v>20</v>
      </c>
      <c r="X8" s="9">
        <v>20</v>
      </c>
      <c r="Y8" s="9">
        <v>10</v>
      </c>
      <c r="Z8" s="9">
        <v>20</v>
      </c>
      <c r="AA8" s="9">
        <v>10</v>
      </c>
      <c r="AB8" s="9">
        <v>10</v>
      </c>
      <c r="AC8" s="9">
        <v>20</v>
      </c>
      <c r="AD8" s="9">
        <v>10</v>
      </c>
      <c r="AE8" s="9">
        <v>30</v>
      </c>
      <c r="AF8" s="8"/>
    </row>
    <row r="9" spans="1:34" ht="12.75">
      <c r="A9" s="11">
        <v>2</v>
      </c>
      <c r="B9" t="s">
        <v>2</v>
      </c>
      <c r="C9" t="s">
        <v>17</v>
      </c>
      <c r="D9" s="2">
        <f t="shared" si="0"/>
        <v>20</v>
      </c>
      <c r="E9" s="2">
        <f>SUM(J9:AH9)</f>
        <v>390</v>
      </c>
      <c r="F9" s="12">
        <v>0.08162037037037037</v>
      </c>
      <c r="G9" s="7"/>
      <c r="H9" s="4">
        <f>MAX(E9+G9,0)</f>
        <v>390</v>
      </c>
      <c r="I9" s="2"/>
      <c r="J9" s="9">
        <v>10</v>
      </c>
      <c r="K9" s="9">
        <v>20</v>
      </c>
      <c r="L9" s="9">
        <v>20</v>
      </c>
      <c r="M9" s="9">
        <v>30</v>
      </c>
      <c r="N9" s="9">
        <v>20</v>
      </c>
      <c r="O9" s="9">
        <v>40</v>
      </c>
      <c r="P9" s="9">
        <v>30</v>
      </c>
      <c r="Q9" s="9">
        <v>10</v>
      </c>
      <c r="R9" s="9"/>
      <c r="S9" s="9">
        <v>10</v>
      </c>
      <c r="T9" s="9"/>
      <c r="U9" s="9">
        <v>30</v>
      </c>
      <c r="V9" s="9">
        <v>20</v>
      </c>
      <c r="W9" s="9">
        <v>20</v>
      </c>
      <c r="X9" s="9">
        <v>20</v>
      </c>
      <c r="Y9" s="9">
        <v>10</v>
      </c>
      <c r="Z9" s="9">
        <v>20</v>
      </c>
      <c r="AA9" s="9">
        <v>10</v>
      </c>
      <c r="AB9" s="9">
        <v>10</v>
      </c>
      <c r="AC9" s="9">
        <v>20</v>
      </c>
      <c r="AD9" s="9">
        <v>10</v>
      </c>
      <c r="AE9" s="9">
        <v>30</v>
      </c>
      <c r="AF9" s="8"/>
      <c r="AG9" s="8"/>
      <c r="AH9" s="8"/>
    </row>
    <row r="10" spans="1:34" ht="12.75">
      <c r="A10" s="11">
        <v>3</v>
      </c>
      <c r="B10" t="s">
        <v>1</v>
      </c>
      <c r="C10" t="s">
        <v>18</v>
      </c>
      <c r="D10" s="2">
        <f t="shared" si="0"/>
        <v>20</v>
      </c>
      <c r="E10" s="2">
        <f>SUM(J10:AH10)</f>
        <v>420</v>
      </c>
      <c r="F10" s="12">
        <v>0.08946759259259258</v>
      </c>
      <c r="G10" s="10">
        <v>-90</v>
      </c>
      <c r="H10" s="4">
        <f>MAX(E10+G10,0)</f>
        <v>330</v>
      </c>
      <c r="I10" s="2"/>
      <c r="J10" s="9">
        <v>10</v>
      </c>
      <c r="K10" s="9">
        <v>20</v>
      </c>
      <c r="L10" s="9">
        <v>20</v>
      </c>
      <c r="M10" s="9"/>
      <c r="N10" s="9">
        <v>20</v>
      </c>
      <c r="O10" s="9">
        <v>40</v>
      </c>
      <c r="P10" s="9">
        <v>30</v>
      </c>
      <c r="Q10" s="9">
        <v>10</v>
      </c>
      <c r="R10" s="9">
        <v>50</v>
      </c>
      <c r="S10" s="9">
        <v>10</v>
      </c>
      <c r="T10" s="9">
        <v>20</v>
      </c>
      <c r="U10" s="9">
        <v>30</v>
      </c>
      <c r="V10" s="9">
        <v>20</v>
      </c>
      <c r="W10" s="9">
        <v>20</v>
      </c>
      <c r="X10" s="9">
        <v>20</v>
      </c>
      <c r="Y10" s="9">
        <v>10</v>
      </c>
      <c r="Z10" s="9">
        <v>20</v>
      </c>
      <c r="AA10" s="9">
        <v>10</v>
      </c>
      <c r="AB10" s="9"/>
      <c r="AC10" s="9">
        <v>20</v>
      </c>
      <c r="AD10" s="9">
        <v>10</v>
      </c>
      <c r="AE10" s="9">
        <v>30</v>
      </c>
      <c r="AH10" s="8"/>
    </row>
    <row r="11" spans="1:34" ht="12.75">
      <c r="A11" s="11">
        <v>4</v>
      </c>
      <c r="B11" t="s">
        <v>3</v>
      </c>
      <c r="C11" t="s">
        <v>17</v>
      </c>
      <c r="D11" s="2">
        <f t="shared" si="0"/>
        <v>15</v>
      </c>
      <c r="E11" s="2">
        <f>SUM(J11:AH11)</f>
        <v>320</v>
      </c>
      <c r="F11" s="12">
        <v>0.07989583333333333</v>
      </c>
      <c r="G11" s="7"/>
      <c r="H11" s="4">
        <f>MAX(E11+G11,0)</f>
        <v>320</v>
      </c>
      <c r="I11" s="2"/>
      <c r="J11" s="9">
        <v>10</v>
      </c>
      <c r="K11" s="9">
        <v>20</v>
      </c>
      <c r="L11" s="9"/>
      <c r="M11" s="9"/>
      <c r="N11" s="9">
        <v>20</v>
      </c>
      <c r="O11" s="9">
        <v>40</v>
      </c>
      <c r="P11" s="9">
        <v>30</v>
      </c>
      <c r="Q11" s="9">
        <v>10</v>
      </c>
      <c r="R11" s="9">
        <v>50</v>
      </c>
      <c r="S11" s="9">
        <v>10</v>
      </c>
      <c r="T11" s="9">
        <v>20</v>
      </c>
      <c r="U11" s="9"/>
      <c r="V11" s="9"/>
      <c r="W11" s="9"/>
      <c r="X11" s="9">
        <v>20</v>
      </c>
      <c r="Y11" s="9">
        <v>10</v>
      </c>
      <c r="Z11" s="9">
        <v>20</v>
      </c>
      <c r="AA11" s="9">
        <v>10</v>
      </c>
      <c r="AB11" s="9"/>
      <c r="AC11" s="9">
        <v>20</v>
      </c>
      <c r="AD11" s="9"/>
      <c r="AE11" s="9">
        <v>30</v>
      </c>
      <c r="AH11" s="8"/>
    </row>
    <row r="12" spans="1:31" ht="12.75">
      <c r="A12" s="11">
        <v>5</v>
      </c>
      <c r="B12" t="s">
        <v>5</v>
      </c>
      <c r="C12" t="s">
        <v>18</v>
      </c>
      <c r="D12" s="2">
        <f t="shared" si="0"/>
        <v>12</v>
      </c>
      <c r="E12" s="2">
        <f>SUM(J12:AH12)</f>
        <v>230</v>
      </c>
      <c r="F12" s="12">
        <v>0.07762731481481482</v>
      </c>
      <c r="G12" s="7"/>
      <c r="H12" s="4">
        <f>MAX(E12+G12,0)</f>
        <v>230</v>
      </c>
      <c r="I12" s="2"/>
      <c r="J12" s="9">
        <v>10</v>
      </c>
      <c r="K12" s="9">
        <v>20</v>
      </c>
      <c r="L12" s="9"/>
      <c r="M12" s="9"/>
      <c r="N12" s="9">
        <v>20</v>
      </c>
      <c r="O12" s="9">
        <v>40</v>
      </c>
      <c r="P12" s="9">
        <v>30</v>
      </c>
      <c r="Q12" s="9">
        <v>10</v>
      </c>
      <c r="R12" s="9"/>
      <c r="S12" s="9">
        <v>10</v>
      </c>
      <c r="T12" s="9"/>
      <c r="U12" s="9"/>
      <c r="V12" s="9"/>
      <c r="W12" s="9"/>
      <c r="X12" s="9">
        <v>20</v>
      </c>
      <c r="Y12" s="9">
        <v>10</v>
      </c>
      <c r="Z12" s="9"/>
      <c r="AA12" s="9">
        <v>10</v>
      </c>
      <c r="AB12" s="9"/>
      <c r="AC12" s="9">
        <v>20</v>
      </c>
      <c r="AD12" s="9"/>
      <c r="AE12" s="9">
        <v>30</v>
      </c>
    </row>
    <row r="13" spans="1:31" ht="12.75">
      <c r="A13" s="11">
        <v>6</v>
      </c>
      <c r="B13" t="s">
        <v>21</v>
      </c>
      <c r="C13" t="s">
        <v>18</v>
      </c>
      <c r="D13" s="2">
        <f t="shared" si="0"/>
        <v>16</v>
      </c>
      <c r="E13" s="2">
        <f>SUM(J13:AH13)</f>
        <v>370</v>
      </c>
      <c r="F13" s="12">
        <v>0.09391203703703704</v>
      </c>
      <c r="G13" s="10">
        <v>-160</v>
      </c>
      <c r="H13" s="4">
        <f>MAX(E13+G13,0)</f>
        <v>210</v>
      </c>
      <c r="I13" s="2"/>
      <c r="J13" s="9"/>
      <c r="K13" s="9">
        <v>20</v>
      </c>
      <c r="L13" s="9">
        <v>20</v>
      </c>
      <c r="M13" s="9">
        <v>30</v>
      </c>
      <c r="N13" s="9">
        <v>20</v>
      </c>
      <c r="O13" s="9">
        <v>40</v>
      </c>
      <c r="P13" s="9">
        <v>30</v>
      </c>
      <c r="Q13" s="9"/>
      <c r="R13" s="9">
        <v>50</v>
      </c>
      <c r="S13" s="9"/>
      <c r="T13" s="9"/>
      <c r="U13" s="9">
        <v>30</v>
      </c>
      <c r="V13" s="9">
        <v>20</v>
      </c>
      <c r="W13" s="9">
        <v>20</v>
      </c>
      <c r="X13" s="9"/>
      <c r="Y13" s="9">
        <v>10</v>
      </c>
      <c r="Z13" s="9"/>
      <c r="AA13" s="9">
        <v>10</v>
      </c>
      <c r="AB13" s="9">
        <v>10</v>
      </c>
      <c r="AC13" s="9">
        <v>20</v>
      </c>
      <c r="AD13" s="9">
        <v>10</v>
      </c>
      <c r="AE13" s="9">
        <v>30</v>
      </c>
    </row>
    <row r="14" spans="1:34" ht="12.75">
      <c r="A14" s="11">
        <v>7</v>
      </c>
      <c r="B14" t="s">
        <v>0</v>
      </c>
      <c r="C14" t="s">
        <v>22</v>
      </c>
      <c r="D14" s="2">
        <f t="shared" si="0"/>
        <v>10</v>
      </c>
      <c r="E14" s="2">
        <f>SUM(J14:AH14)</f>
        <v>190</v>
      </c>
      <c r="F14" s="12">
        <v>0.08230324074074075</v>
      </c>
      <c r="G14" s="7"/>
      <c r="H14" s="4">
        <f>MAX(E14+G14,0)</f>
        <v>190</v>
      </c>
      <c r="I14" s="2"/>
      <c r="J14" s="9">
        <v>10</v>
      </c>
      <c r="K14" s="9"/>
      <c r="L14" s="9"/>
      <c r="M14" s="9"/>
      <c r="N14" s="9">
        <v>20</v>
      </c>
      <c r="O14" s="9"/>
      <c r="P14" s="9"/>
      <c r="Q14" s="9">
        <v>10</v>
      </c>
      <c r="R14" s="9">
        <v>50</v>
      </c>
      <c r="S14" s="9">
        <v>10</v>
      </c>
      <c r="T14" s="9">
        <v>20</v>
      </c>
      <c r="U14" s="9"/>
      <c r="V14" s="9"/>
      <c r="W14" s="9"/>
      <c r="X14" s="9">
        <v>20</v>
      </c>
      <c r="Y14" s="9"/>
      <c r="Z14" s="9">
        <v>20</v>
      </c>
      <c r="AA14" s="9">
        <v>10</v>
      </c>
      <c r="AB14" s="9"/>
      <c r="AC14" s="9">
        <v>20</v>
      </c>
      <c r="AD14" s="9"/>
      <c r="AE14" s="9"/>
      <c r="AH14" s="8"/>
    </row>
    <row r="15" ht="12.75">
      <c r="AH15" s="8"/>
    </row>
    <row r="16" spans="1:34" ht="12.75">
      <c r="A16" s="5"/>
      <c r="D16" s="2"/>
      <c r="E16" s="2"/>
      <c r="F16" s="6"/>
      <c r="G16" s="7"/>
      <c r="H16" s="4"/>
      <c r="I16" s="2"/>
      <c r="J16" s="2"/>
      <c r="K16" s="8"/>
      <c r="L16" s="2"/>
      <c r="M16" s="8"/>
      <c r="N16" s="8"/>
      <c r="O16" s="8"/>
      <c r="P16" s="8"/>
      <c r="Q16" s="2"/>
      <c r="R16" s="2"/>
      <c r="S16" s="2"/>
      <c r="T16" s="8"/>
      <c r="U16" s="8"/>
      <c r="V16" s="8"/>
      <c r="W16" s="8"/>
      <c r="X16" s="8"/>
      <c r="Y16" s="8"/>
      <c r="Z16" s="2"/>
      <c r="AA16" s="8"/>
      <c r="AB16" s="8"/>
      <c r="AC16" s="8"/>
      <c r="AD16" s="8"/>
      <c r="AE16" s="8"/>
      <c r="AF16" s="2"/>
      <c r="AG16" s="2"/>
      <c r="AH16" s="8"/>
    </row>
    <row r="17" spans="1:34" ht="12.75">
      <c r="A17" s="5"/>
      <c r="F17" s="2"/>
      <c r="G17" s="2"/>
      <c r="H17" s="4"/>
      <c r="I17" s="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32:34" ht="12.75">
      <c r="AF18" s="2"/>
      <c r="AG18" s="2"/>
      <c r="AH18" s="2"/>
    </row>
    <row r="19" spans="1:34" ht="12.75">
      <c r="A19" s="5"/>
      <c r="D19" s="2"/>
      <c r="F19" s="2"/>
      <c r="G19" s="2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5"/>
      <c r="D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5"/>
      <c r="D21" s="2"/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5"/>
      <c r="D22" s="2"/>
      <c r="F22" s="2"/>
      <c r="G22" s="2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5"/>
      <c r="D23" s="2"/>
      <c r="F23" s="2"/>
      <c r="G23" s="2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ht="12.75">
      <c r="D2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Talisman Energy (UK)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ANDYBAIN</dc:creator>
  <cp:keywords/>
  <dc:description/>
  <cp:lastModifiedBy>ANDYBAIN</cp:lastModifiedBy>
  <dcterms:created xsi:type="dcterms:W3CDTF">2009-09-01T09:59:25Z</dcterms:created>
  <dcterms:modified xsi:type="dcterms:W3CDTF">2009-09-11T10:20:25Z</dcterms:modified>
  <cp:category/>
  <cp:version/>
  <cp:contentType/>
  <cp:contentStatus/>
</cp:coreProperties>
</file>