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/>
  <bookViews>
    <workbookView xWindow="75" yWindow="0" windowWidth="20730" windowHeight="11760" activeTab="6"/>
    <workbookView xWindow="-15" yWindow="4440" windowWidth="21630" windowHeight="4500" activeTab="7"/>
    <workbookView xWindow="-15" yWindow="0" windowWidth="21615" windowHeight="7680"/>
  </bookViews>
  <sheets>
    <sheet name="2013 overall" sheetId="1" r:id="rId1"/>
    <sheet name="events and contacts" sheetId="2" r:id="rId2"/>
    <sheet name="Participants" sheetId="3" r:id="rId3"/>
    <sheet name="1-Dunnotar" sheetId="4" r:id="rId4"/>
    <sheet name="2-Shooting Greens" sheetId="5" r:id="rId5"/>
    <sheet name="3-Scolty" sheetId="6" r:id="rId6"/>
    <sheet name="4-Dess" sheetId="7" r:id="rId7"/>
    <sheet name="5-Mulloch" sheetId="8" r:id="rId8"/>
  </sheets>
  <definedNames>
    <definedName name="_xlnm.Print_Area" localSheetId="0">'2013 overall'!$A$10:$Q$122</definedName>
    <definedName name="_xlnm.Print_Area" localSheetId="2">Participants!$A$1:$G$41</definedName>
  </definedNames>
  <calcPr calcId="145621"/>
</workbook>
</file>

<file path=xl/calcChain.xml><?xml version="1.0" encoding="utf-8"?>
<calcChain xmlns="http://schemas.openxmlformats.org/spreadsheetml/2006/main">
  <c r="P55" i="1" l="1"/>
  <c r="P65" i="1"/>
  <c r="P76" i="1"/>
  <c r="P84" i="1"/>
  <c r="P87" i="1"/>
  <c r="P90" i="1"/>
  <c r="P92" i="1"/>
  <c r="P93" i="1"/>
  <c r="P96" i="1"/>
  <c r="P95" i="1"/>
  <c r="P36" i="1"/>
  <c r="P67" i="1"/>
  <c r="P75" i="1"/>
  <c r="P50" i="1"/>
  <c r="P89" i="1"/>
  <c r="P80" i="1"/>
  <c r="P94" i="1"/>
  <c r="P78" i="1"/>
  <c r="P77" i="1"/>
  <c r="P35" i="1"/>
  <c r="P71" i="1"/>
  <c r="P70" i="1"/>
  <c r="P64" i="1"/>
  <c r="P60" i="1"/>
  <c r="P54" i="1"/>
  <c r="P37" i="1"/>
  <c r="P45" i="1"/>
  <c r="P44" i="1"/>
  <c r="P81" i="1"/>
  <c r="P74" i="1"/>
  <c r="P91" i="1"/>
  <c r="P79" i="1"/>
  <c r="P88" i="1"/>
  <c r="P57" i="1"/>
  <c r="P53" i="1"/>
  <c r="P49" i="1"/>
  <c r="P61" i="1"/>
  <c r="P51" i="1"/>
  <c r="P43" i="1"/>
  <c r="P26" i="1"/>
  <c r="P11" i="1"/>
  <c r="P48" i="1"/>
  <c r="P12" i="1"/>
  <c r="P21" i="1"/>
  <c r="P16" i="1"/>
  <c r="P30" i="1"/>
  <c r="P20" i="1"/>
  <c r="P24" i="1"/>
  <c r="P38" i="1"/>
  <c r="P58" i="1"/>
  <c r="P62" i="1"/>
  <c r="P66" i="1"/>
  <c r="P68" i="1"/>
  <c r="P27" i="1"/>
  <c r="P33" i="1"/>
  <c r="P34" i="1"/>
  <c r="P72" i="1"/>
  <c r="P52" i="1"/>
  <c r="P15" i="1"/>
  <c r="P59" i="1"/>
  <c r="P31" i="1"/>
  <c r="P46" i="1"/>
  <c r="P42" i="1"/>
  <c r="P69" i="1"/>
  <c r="P83" i="1"/>
  <c r="P73" i="1"/>
  <c r="P85" i="1"/>
  <c r="P86" i="1"/>
  <c r="P28" i="1"/>
  <c r="P14" i="1"/>
  <c r="P18" i="1"/>
  <c r="P32" i="1"/>
  <c r="P10" i="1"/>
  <c r="P25" i="1"/>
  <c r="P22" i="1"/>
  <c r="P13" i="1"/>
  <c r="P40" i="1"/>
  <c r="P63" i="1"/>
  <c r="P17" i="1"/>
  <c r="P41" i="1"/>
  <c r="P29" i="1"/>
  <c r="P23" i="1"/>
  <c r="P39" i="1"/>
  <c r="P47" i="1"/>
  <c r="P19" i="1"/>
  <c r="P56" i="1"/>
  <c r="P82" i="1"/>
  <c r="Q90" i="1" a="1"/>
  <c r="Q84" i="1" a="1"/>
  <c r="Q50" i="1" a="1"/>
  <c r="Q53" i="1" a="1"/>
  <c r="Q78" i="1" a="1"/>
  <c r="Q59" i="1" a="1"/>
  <c r="Q21" i="1" a="1"/>
  <c r="Q12" i="1" a="1"/>
  <c r="Q60" i="1" a="1"/>
  <c r="Q26" i="1" a="1"/>
  <c r="Q28" i="1" a="1"/>
  <c r="Q23" i="1" a="1"/>
  <c r="Q71" i="1" a="1"/>
  <c r="Q52" i="1" a="1"/>
  <c r="Q66" i="1" a="1"/>
  <c r="Q31" i="1" a="1"/>
  <c r="Q38" i="1" a="1"/>
  <c r="Q86" i="1" a="1"/>
  <c r="Q25" i="1" a="1"/>
  <c r="Q89" i="1" a="1"/>
  <c r="Q51" i="1" a="1"/>
  <c r="Q15" i="1" a="1"/>
  <c r="Q27" i="1" a="1"/>
  <c r="Q75" i="1" a="1"/>
  <c r="Q48" i="1" a="1"/>
  <c r="Q13" i="1" a="1"/>
  <c r="Q76" i="1" a="1"/>
  <c r="Q93" i="1" a="1"/>
  <c r="Q94" i="1" a="1"/>
  <c r="Q43" i="1"/>
  <c r="Q16" i="1" a="1"/>
  <c r="Q32" i="1" a="1"/>
  <c r="Q34" i="1" a="1"/>
  <c r="Q11" i="1" a="1"/>
  <c r="Q24" i="1" a="1"/>
  <c r="Q36" i="1" a="1"/>
  <c r="Q22" i="1" a="1"/>
  <c r="Q49" i="1" a="1"/>
  <c r="Q10" i="1" a="1"/>
  <c r="Q68" i="1" a="1"/>
  <c r="Q35" i="1" a="1"/>
  <c r="Q69" i="1" a="1"/>
  <c r="Q91" i="1" a="1"/>
  <c r="Q79" i="1" a="1"/>
  <c r="Q58" i="1" a="1"/>
  <c r="Q81" i="1" a="1"/>
  <c r="Q85" i="1" a="1"/>
  <c r="Q57" i="1" a="1"/>
  <c r="Q20" i="1" a="1"/>
  <c r="Q18" i="1" a="1"/>
  <c r="Q70" i="1" a="1"/>
  <c r="Q77" i="1" a="1"/>
  <c r="Q55" i="1" a="1"/>
  <c r="Q92" i="1" a="1"/>
  <c r="Q61" i="1" a="1"/>
  <c r="Q45" i="1" a="1"/>
  <c r="Q83" i="1" a="1"/>
  <c r="Q64" i="1" a="1"/>
  <c r="Q41" i="1" a="1"/>
  <c r="Q73" i="1" a="1"/>
  <c r="Q29" i="1" a="1"/>
  <c r="Q74" i="1" a="1"/>
  <c r="Q44" i="1" a="1"/>
  <c r="Q95" i="1" a="1"/>
  <c r="Q33" i="1" a="1"/>
  <c r="Q62" i="1" a="1"/>
  <c r="Q42" i="1" a="1"/>
  <c r="Q46" i="1" a="1"/>
  <c r="Q80" i="1" a="1"/>
  <c r="Q19" i="1" a="1"/>
  <c r="Q17" i="1" a="1"/>
  <c r="Q56" i="1" a="1"/>
  <c r="Q72" i="1" a="1"/>
  <c r="Q65" i="1" a="1"/>
  <c r="Q87" i="1" a="1"/>
  <c r="Q96" i="1" a="1"/>
  <c r="Q88" i="1" a="1"/>
  <c r="Q40" i="1" a="1"/>
  <c r="Q30" i="1" a="1"/>
  <c r="Q39" i="1" a="1"/>
  <c r="Q67" i="1" a="1"/>
  <c r="Q14" i="1" a="1"/>
  <c r="Q82" i="1" a="1"/>
  <c r="Q37" i="1" a="1"/>
  <c r="Q54" i="1" a="1"/>
  <c r="Q47" i="1" a="1"/>
  <c r="Q63" i="1" a="1"/>
  <c r="Q92" i="1" l="1"/>
  <c r="Q93" i="1"/>
  <c r="Q84" i="1"/>
  <c r="Q87" i="1"/>
  <c r="Q55" i="1"/>
  <c r="Q76" i="1"/>
  <c r="Q90" i="1"/>
  <c r="Q65" i="1"/>
  <c r="Q26" i="1"/>
  <c r="Q96" i="1"/>
  <c r="Q95" i="1"/>
  <c r="Q80" i="1"/>
  <c r="Q89" i="1"/>
  <c r="Q50" i="1"/>
  <c r="Q75" i="1"/>
  <c r="Q67" i="1"/>
  <c r="Q36" i="1"/>
  <c r="Q94" i="1"/>
  <c r="Q78" i="1"/>
  <c r="Q77" i="1"/>
  <c r="Q35" i="1"/>
  <c r="Q71" i="1"/>
  <c r="Q70" i="1"/>
  <c r="Q64" i="1"/>
  <c r="Q60" i="1"/>
  <c r="Q54" i="1"/>
  <c r="Q37" i="1"/>
  <c r="Q45" i="1"/>
  <c r="Q44" i="1"/>
  <c r="Q21" i="1"/>
  <c r="Q91" i="1"/>
  <c r="Q52" i="1"/>
  <c r="Q63" i="1"/>
  <c r="Q51" i="1"/>
  <c r="Q83" i="1"/>
  <c r="Q79" i="1"/>
  <c r="Q15" i="1"/>
  <c r="Q41" i="1"/>
  <c r="Q14" i="1"/>
  <c r="Q58" i="1"/>
  <c r="Q19" i="1"/>
  <c r="Q85" i="1"/>
  <c r="Q11" i="1"/>
  <c r="Q17" i="1"/>
  <c r="Q57" i="1"/>
  <c r="Q18" i="1"/>
  <c r="Q31" i="1"/>
  <c r="Q62" i="1"/>
  <c r="Q47" i="1"/>
  <c r="Q53" i="1"/>
  <c r="Q32" i="1"/>
  <c r="Q46" i="1"/>
  <c r="Q66" i="1"/>
  <c r="Q56" i="1"/>
  <c r="Q82" i="1"/>
  <c r="Q40" i="1"/>
  <c r="Q13" i="1"/>
  <c r="Q86" i="1"/>
  <c r="Q24" i="1"/>
  <c r="Q39" i="1"/>
  <c r="Q16" i="1"/>
  <c r="Q33" i="1"/>
  <c r="Q48" i="1"/>
  <c r="Q28" i="1"/>
  <c r="Q38" i="1"/>
  <c r="Q88" i="1"/>
  <c r="Q59" i="1"/>
  <c r="Q23" i="1"/>
  <c r="Q22" i="1"/>
  <c r="Q74" i="1"/>
  <c r="Q72" i="1"/>
  <c r="Q73" i="1"/>
  <c r="Q34" i="1"/>
  <c r="Q12" i="1"/>
  <c r="Q25" i="1"/>
  <c r="Q29" i="1"/>
  <c r="Q49" i="1"/>
  <c r="Q10" i="1"/>
  <c r="Q42" i="1"/>
  <c r="Q68" i="1"/>
  <c r="Q20" i="1"/>
  <c r="Q61" i="1"/>
  <c r="Q30" i="1"/>
  <c r="Q69" i="1"/>
  <c r="Q27" i="1"/>
  <c r="Q81" i="1"/>
</calcChain>
</file>

<file path=xl/sharedStrings.xml><?xml version="1.0" encoding="utf-8"?>
<sst xmlns="http://schemas.openxmlformats.org/spreadsheetml/2006/main" count="905" uniqueCount="240">
  <si>
    <t>26th April</t>
  </si>
  <si>
    <t>3rd May</t>
  </si>
  <si>
    <t>10th May</t>
  </si>
  <si>
    <t>17th May</t>
  </si>
  <si>
    <t>24th May</t>
  </si>
  <si>
    <t>Potarch</t>
  </si>
  <si>
    <t>2.7 km</t>
  </si>
  <si>
    <t>Alex Maclachlan</t>
  </si>
  <si>
    <t>Adrian Will</t>
  </si>
  <si>
    <t>Nick Collins</t>
  </si>
  <si>
    <t>Mike Winn</t>
  </si>
  <si>
    <t>Matthew Gooch</t>
  </si>
  <si>
    <t>Grant McMurtrie</t>
  </si>
  <si>
    <t>David Esson</t>
  </si>
  <si>
    <t>Aileen Salway</t>
  </si>
  <si>
    <t>Peter Collins</t>
  </si>
  <si>
    <t>Stuart Anderson</t>
  </si>
  <si>
    <t>Helen Anderson</t>
  </si>
  <si>
    <t>Ewen Rennie</t>
  </si>
  <si>
    <t>Ewan Musgrave</t>
  </si>
  <si>
    <t>Gary Gutteridge &amp; Hannah</t>
  </si>
  <si>
    <t>Shanks Family</t>
  </si>
  <si>
    <t>Stonehaven RC</t>
  </si>
  <si>
    <t>Senior</t>
  </si>
  <si>
    <t>Junior</t>
  </si>
  <si>
    <t>S/J</t>
  </si>
  <si>
    <t>BEST 4</t>
  </si>
  <si>
    <t>Planner</t>
  </si>
  <si>
    <t>Scolty</t>
  </si>
  <si>
    <t>Mullach</t>
  </si>
  <si>
    <t>coombs.five@btinternet.com</t>
  </si>
  <si>
    <t>Jonathan Musgrave [jon@big-jon.demon.co.uk]</t>
  </si>
  <si>
    <t>Ali Robertson [alifrobertson@googlemail.com]</t>
  </si>
  <si>
    <t>Evgueni Chepelin [chepelin@talk21.com]</t>
  </si>
  <si>
    <t>Hj_rowlands [hj_rowlands@yahoo.com]</t>
  </si>
  <si>
    <t>joshua dudley [joshuadudley@hotmail.co.uk]</t>
  </si>
  <si>
    <t>Dunnotar</t>
    <phoneticPr fontId="9" type="noConversion"/>
  </si>
  <si>
    <t>Shooting Greens</t>
    <phoneticPr fontId="9" type="noConversion"/>
  </si>
  <si>
    <t>2.2km</t>
    <phoneticPr fontId="9" type="noConversion"/>
  </si>
  <si>
    <t>Adrian Will</t>
    <phoneticPr fontId="9" type="noConversion"/>
  </si>
  <si>
    <t>GRAMP</t>
    <phoneticPr fontId="9" type="noConversion"/>
  </si>
  <si>
    <t>Aileen Salway +1</t>
    <phoneticPr fontId="9" type="noConversion"/>
  </si>
  <si>
    <t>Alex Maclachlan</t>
    <phoneticPr fontId="9" type="noConversion"/>
  </si>
  <si>
    <t>Senior</t>
    <phoneticPr fontId="9" type="noConversion"/>
  </si>
  <si>
    <t>David Esson</t>
    <phoneticPr fontId="9" type="noConversion"/>
  </si>
  <si>
    <t>Drew Tivendale</t>
    <phoneticPr fontId="9" type="noConversion"/>
  </si>
  <si>
    <t>MAROC</t>
    <phoneticPr fontId="9" type="noConversion"/>
  </si>
  <si>
    <t>Pete Lawrence</t>
    <phoneticPr fontId="9" type="noConversion"/>
  </si>
  <si>
    <t>Missing 12</t>
    <phoneticPr fontId="9" type="noConversion"/>
  </si>
  <si>
    <t>Rachel Scott</t>
    <phoneticPr fontId="9" type="noConversion"/>
  </si>
  <si>
    <t>Trish Coombs</t>
    <phoneticPr fontId="9" type="noConversion"/>
  </si>
  <si>
    <t>Neil McLean</t>
    <phoneticPr fontId="9" type="noConversion"/>
  </si>
  <si>
    <t>Helen Rowlands</t>
    <phoneticPr fontId="9" type="noConversion"/>
  </si>
  <si>
    <t>Keith Yardley</t>
  </si>
  <si>
    <t>Keith Yardley</t>
    <phoneticPr fontId="9" type="noConversion"/>
  </si>
  <si>
    <t>Keith Roberts</t>
    <phoneticPr fontId="9" type="noConversion"/>
  </si>
  <si>
    <t>Callum Roberts</t>
    <phoneticPr fontId="9" type="noConversion"/>
  </si>
  <si>
    <t>Junior</t>
    <phoneticPr fontId="9" type="noConversion"/>
  </si>
  <si>
    <t>Norman Liley</t>
    <phoneticPr fontId="9" type="noConversion"/>
  </si>
  <si>
    <t>?</t>
    <phoneticPr fontId="9" type="noConversion"/>
  </si>
  <si>
    <t>Trevor Ricketts</t>
    <phoneticPr fontId="9" type="noConversion"/>
  </si>
  <si>
    <t>Margaret McMillan</t>
    <phoneticPr fontId="9" type="noConversion"/>
  </si>
  <si>
    <t>Rhona McMillan</t>
    <phoneticPr fontId="9" type="noConversion"/>
  </si>
  <si>
    <t>Ewan McMillan</t>
    <phoneticPr fontId="9" type="noConversion"/>
  </si>
  <si>
    <t>Fran Getliff</t>
  </si>
  <si>
    <t>Fran Getliff</t>
    <phoneticPr fontId="9" type="noConversion"/>
  </si>
  <si>
    <t>Rosie Getliff</t>
  </si>
  <si>
    <t>Rosie Getliff</t>
    <phoneticPr fontId="9" type="noConversion"/>
  </si>
  <si>
    <t>Junior</t>
    <phoneticPr fontId="9" type="noConversion"/>
  </si>
  <si>
    <t>John Mason</t>
    <phoneticPr fontId="9" type="noConversion"/>
  </si>
  <si>
    <t>Riachard Salway +1</t>
    <phoneticPr fontId="9" type="noConversion"/>
  </si>
  <si>
    <t>Tessa Campbell</t>
  </si>
  <si>
    <t>Tessa Campbell</t>
    <phoneticPr fontId="9" type="noConversion"/>
  </si>
  <si>
    <t>Nuala Reilly</t>
    <phoneticPr fontId="9" type="noConversion"/>
  </si>
  <si>
    <t>Graham Family</t>
    <phoneticPr fontId="9" type="noConversion"/>
  </si>
  <si>
    <t>Caz Dudley</t>
    <phoneticPr fontId="9" type="noConversion"/>
  </si>
  <si>
    <t>Josh Dudley</t>
    <phoneticPr fontId="9" type="noConversion"/>
  </si>
  <si>
    <t>Alistair Walker</t>
    <phoneticPr fontId="9" type="noConversion"/>
  </si>
  <si>
    <t>MAROC</t>
    <phoneticPr fontId="9" type="noConversion"/>
  </si>
  <si>
    <t>Jonathan Lenton</t>
    <phoneticPr fontId="9" type="noConversion"/>
  </si>
  <si>
    <t>Ross McMurtrie</t>
    <phoneticPr fontId="9" type="noConversion"/>
  </si>
  <si>
    <t>Grant McMurtrie</t>
    <phoneticPr fontId="9" type="noConversion"/>
  </si>
  <si>
    <t>Sheila McMurtrie</t>
  </si>
  <si>
    <t>Sheila McMurtrie</t>
    <phoneticPr fontId="9" type="noConversion"/>
  </si>
  <si>
    <t>Denise Wright</t>
    <phoneticPr fontId="9" type="noConversion"/>
  </si>
  <si>
    <t>Joe Wright</t>
    <phoneticPr fontId="9" type="noConversion"/>
  </si>
  <si>
    <t>MAROC</t>
    <phoneticPr fontId="9" type="noConversion"/>
  </si>
  <si>
    <t>Frances Wright</t>
    <phoneticPr fontId="9" type="noConversion"/>
  </si>
  <si>
    <t>Dave Bryant</t>
    <phoneticPr fontId="9" type="noConversion"/>
  </si>
  <si>
    <t>Andrew Thompson</t>
    <phoneticPr fontId="9" type="noConversion"/>
  </si>
  <si>
    <t>?</t>
    <phoneticPr fontId="9" type="noConversion"/>
  </si>
  <si>
    <t>Matthew Parkes</t>
    <phoneticPr fontId="9" type="noConversion"/>
  </si>
  <si>
    <t>Jon Musgrave</t>
    <phoneticPr fontId="9" type="noConversion"/>
  </si>
  <si>
    <t>Points</t>
  </si>
  <si>
    <t>Pete Lawrence</t>
  </si>
  <si>
    <t>Helen Rowlands</t>
  </si>
  <si>
    <t>Rachel Scott</t>
  </si>
  <si>
    <t>Iain McLeod</t>
  </si>
  <si>
    <t>Evgueni Chepelin</t>
  </si>
  <si>
    <t>Carolyn McLeod</t>
  </si>
  <si>
    <t>Katrina McLeod</t>
  </si>
  <si>
    <t>1 point awarded even if retired</t>
  </si>
  <si>
    <t>Planner gets 50 points on chosen course.</t>
  </si>
  <si>
    <t>Place</t>
  </si>
  <si>
    <t>Name</t>
  </si>
  <si>
    <t>Class</t>
  </si>
  <si>
    <t>Total</t>
  </si>
  <si>
    <t>Jon Musgrave</t>
  </si>
  <si>
    <t>Josh Dudley</t>
  </si>
  <si>
    <t>Calum McLeod</t>
  </si>
  <si>
    <t>Drew Tivendale</t>
  </si>
  <si>
    <t>Sarah Dunn</t>
  </si>
  <si>
    <t>Ali Robertson</t>
  </si>
  <si>
    <t>Roger Coombs</t>
  </si>
  <si>
    <t>Dan Gooch</t>
  </si>
  <si>
    <t>Cara McMurtrie</t>
  </si>
  <si>
    <t>Event</t>
  </si>
  <si>
    <t>Area</t>
  </si>
  <si>
    <t>Grid ref.</t>
  </si>
  <si>
    <t>Notes</t>
  </si>
  <si>
    <t>Club</t>
  </si>
  <si>
    <t>planner</t>
  </si>
  <si>
    <t>e-mail</t>
  </si>
  <si>
    <t>G</t>
  </si>
  <si>
    <t>Dess</t>
  </si>
  <si>
    <t>M</t>
  </si>
  <si>
    <t>Trish Coombs</t>
  </si>
  <si>
    <t xml:space="preserve"> </t>
  </si>
  <si>
    <t>Time</t>
  </si>
  <si>
    <t>GRAMP</t>
  </si>
  <si>
    <t>MAROC</t>
  </si>
  <si>
    <t>Cumulative list of participating competitors</t>
  </si>
  <si>
    <t>NAME</t>
  </si>
  <si>
    <t>CLASS</t>
  </si>
  <si>
    <t>CLUB</t>
  </si>
  <si>
    <t>Forest Sprint</t>
  </si>
  <si>
    <t>Course results. 1st + 50 pts, 2nd = 47 pts, 3rd = 44 pts, 4th = 42, 5th = 40, 6th = 39</t>
  </si>
  <si>
    <t>Dunnottar</t>
  </si>
  <si>
    <t>Shooting Greens</t>
  </si>
  <si>
    <t>19th April</t>
  </si>
  <si>
    <t>2.9 km</t>
  </si>
  <si>
    <t>Jessica Tullie</t>
  </si>
  <si>
    <t>Hazel Wright</t>
  </si>
  <si>
    <t>Joe Wright</t>
  </si>
  <si>
    <t>Frances Wright</t>
  </si>
  <si>
    <t>Andrew Thompson</t>
  </si>
  <si>
    <t>Gareth Yardley</t>
  </si>
  <si>
    <t>Denise Wright</t>
  </si>
  <si>
    <t>Jane Halliday</t>
  </si>
  <si>
    <t>Matthew Parkes</t>
  </si>
  <si>
    <t>Luke Graham</t>
  </si>
  <si>
    <t>Neil McLean</t>
  </si>
  <si>
    <t xml:space="preserve">Kegan Gilmore </t>
  </si>
  <si>
    <t>Lynn Collins</t>
  </si>
  <si>
    <t>Eilidh Campbell</t>
  </si>
  <si>
    <t>Judith Anderson</t>
  </si>
  <si>
    <t>Pat Graham</t>
  </si>
  <si>
    <t>dnf</t>
  </si>
  <si>
    <t>Dave Bryant</t>
  </si>
  <si>
    <t>brikke failed</t>
  </si>
  <si>
    <t>BASOC</t>
  </si>
  <si>
    <t>Alan Halliday</t>
  </si>
  <si>
    <t>MOR</t>
  </si>
  <si>
    <t>Kegan Gilmore</t>
  </si>
  <si>
    <t>Judith  Anderson</t>
  </si>
  <si>
    <t>Caz Dudley</t>
  </si>
  <si>
    <t>Rhona McMillan</t>
  </si>
  <si>
    <t>Andrew Campbell</t>
  </si>
  <si>
    <t>Iain Campbell</t>
  </si>
  <si>
    <t>Grahame Campbell</t>
  </si>
  <si>
    <t>mp</t>
  </si>
  <si>
    <t>Alistair Walker</t>
  </si>
  <si>
    <t>Morgan Povey</t>
  </si>
  <si>
    <t>Keith Roberts</t>
  </si>
  <si>
    <t>Callum Roberts</t>
  </si>
  <si>
    <t>Joel Gooch</t>
  </si>
  <si>
    <t>Andy Tivendale</t>
  </si>
  <si>
    <t>Norman Liley</t>
  </si>
  <si>
    <t>Kirsty Campbell</t>
  </si>
  <si>
    <t>David Bryant</t>
  </si>
  <si>
    <t>Richard Salway</t>
  </si>
  <si>
    <t>rtd</t>
  </si>
  <si>
    <t>Ian Hamilton</t>
  </si>
  <si>
    <t>Ross McMurtrie</t>
  </si>
  <si>
    <t>Trevor Ricketts</t>
  </si>
  <si>
    <t>missed 10</t>
  </si>
  <si>
    <t>missed 7-13</t>
  </si>
  <si>
    <t>missed 16</t>
  </si>
  <si>
    <t>2.7km</t>
  </si>
  <si>
    <t>Mulloch</t>
  </si>
  <si>
    <t>Alex McLaughlin,</t>
  </si>
  <si>
    <t>Alistair Walker,</t>
  </si>
  <si>
    <t>Joshua Dudley,</t>
  </si>
  <si>
    <t>Roger Coombs,</t>
  </si>
  <si>
    <t>Joseph Wright,</t>
  </si>
  <si>
    <t>Drew Tivendale,</t>
  </si>
  <si>
    <t>Ross McMurtrie,</t>
  </si>
  <si>
    <t>Ewan McMillan,</t>
  </si>
  <si>
    <t>Sam Gomersall,</t>
  </si>
  <si>
    <t>Rhona McMillan,</t>
  </si>
  <si>
    <t>Andrew Campbell,</t>
  </si>
  <si>
    <t>Jake Chapman,</t>
  </si>
  <si>
    <t>Matthew Parkes,</t>
  </si>
  <si>
    <t>Evgueni Chepelin,</t>
  </si>
  <si>
    <t>Neil McLean,</t>
  </si>
  <si>
    <t>Tricia Coombs,</t>
  </si>
  <si>
    <t>Matthew Gooch,</t>
  </si>
  <si>
    <t>David Esson,</t>
  </si>
  <si>
    <t>Alistair Chapman,</t>
  </si>
  <si>
    <t>Denise Wright,</t>
  </si>
  <si>
    <t>Frances Wright,</t>
  </si>
  <si>
    <t>Rachel Scott,</t>
  </si>
  <si>
    <t>Cara McMurtrie,</t>
  </si>
  <si>
    <t>Margaret McMillan,</t>
  </si>
  <si>
    <t>Jonathan Lenton,</t>
  </si>
  <si>
    <t>Eilidh Campbell,</t>
  </si>
  <si>
    <t>Alasdair Graham,</t>
  </si>
  <si>
    <t>Kirsty Campbell,</t>
  </si>
  <si>
    <t>Andy Bain,</t>
  </si>
  <si>
    <t>Keith Yardley,</t>
  </si>
  <si>
    <t>Brian Povey,</t>
  </si>
  <si>
    <t>Tessa Campbell,</t>
  </si>
  <si>
    <t>Graeme Campbell,</t>
  </si>
  <si>
    <t>Helen Anderson,</t>
  </si>
  <si>
    <t>Richard Salway,</t>
  </si>
  <si>
    <t>Jody Falconer,</t>
  </si>
  <si>
    <t>Craig Falconer,</t>
  </si>
  <si>
    <t>Stuart Anderson,</t>
  </si>
  <si>
    <t>Pete Lawrence,</t>
  </si>
  <si>
    <t>Daniel Gooch,</t>
  </si>
  <si>
    <t>2.9km</t>
  </si>
  <si>
    <t>Sam Gomersall</t>
  </si>
  <si>
    <t>Jake Chapman</t>
  </si>
  <si>
    <t>Alistair Chapman</t>
  </si>
  <si>
    <t>Alasdair Graham</t>
  </si>
  <si>
    <t>Andy Bain</t>
  </si>
  <si>
    <t>Brian Povey</t>
  </si>
  <si>
    <t>Richard Salway +1</t>
  </si>
  <si>
    <t>Jody Falconer</t>
  </si>
  <si>
    <t>Craig Falconer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</si>
</sst>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h]:mm"/>
  </numFmts>
  <fonts count="11" x14ac:knownFonts="1">
    <font>
      <sz val="10"/>
      <name val="Arial"/>
      <family val="2"/>
    </font>
    <font>
      <b/>
      <sz val="14"/>
      <name val="Arial"/>
      <family val="2"/>
    </font>
    <font>
      <b/>
      <sz val="10"/>
      <name val="Arial"/>
      <family val="2"/>
    </font>
    <font>
      <sz val="10"/>
      <color indexed="39"/>
      <name val="Arial"/>
      <family val="2"/>
    </font>
    <font>
      <u/>
      <sz val="10"/>
      <color indexed="39"/>
      <name val="Arial"/>
      <family val="2"/>
    </font>
    <font>
      <sz val="10"/>
      <name val="Verdana"/>
    </font>
    <font>
      <sz val="14"/>
      <name val="Arial"/>
      <family val="2"/>
    </font>
    <font>
      <b/>
      <sz val="12"/>
      <color indexed="10"/>
      <name val="Arial"/>
      <family val="2"/>
    </font>
    <font>
      <sz val="10"/>
      <name val="Arial"/>
      <family val="2"/>
    </font>
    <font>
      <sz val="8"/>
      <name val="Verdana"/>
    </font>
    <font>
      <sz val="10"/>
      <name val="Verdana"/>
    </font>
  </fonts>
  <fills count="8">
    <fill>
      <patternFill patternType="none"/>
    </fill>
    <fill>
      <patternFill patternType="gray125"/>
    </fill>
    <fill>
      <patternFill patternType="solid">
        <fgColor indexed="45"/>
        <bgColor indexed="29"/>
      </patternFill>
    </fill>
    <fill>
      <patternFill patternType="solid">
        <fgColor indexed="57"/>
        <bgColor indexed="17"/>
      </patternFill>
    </fill>
    <fill>
      <patternFill patternType="solid">
        <fgColor indexed="53"/>
        <bgColor indexed="52"/>
      </patternFill>
    </fill>
    <fill>
      <patternFill patternType="solid">
        <fgColor indexed="10"/>
        <bgColor indexed="64"/>
      </patternFill>
    </fill>
    <fill>
      <patternFill patternType="solid">
        <fgColor indexed="43"/>
        <bgColor indexed="26"/>
      </patternFill>
    </fill>
    <fill>
      <patternFill patternType="solid">
        <fgColor rgb="FFC00000"/>
        <bgColor indexed="51"/>
      </patternFill>
    </fill>
  </fills>
  <borders count="5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hair">
        <color indexed="64"/>
      </left>
      <right/>
      <top/>
      <bottom/>
      <diagonal/>
    </border>
  </borders>
  <cellStyleXfs count="3">
    <xf numFmtId="0" fontId="0" fillId="0" borderId="0"/>
    <xf numFmtId="0" fontId="4" fillId="0" borderId="0" applyNumberFormat="0" applyFill="0" applyBorder="0" applyAlignment="0" applyProtection="0"/>
    <xf numFmtId="0" fontId="8" fillId="0" borderId="0"/>
  </cellStyleXfs>
  <cellXfs count="97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1" fillId="0" borderId="0" xfId="0" applyFont="1" applyAlignment="1">
      <alignment horizontal="left"/>
    </xf>
    <xf numFmtId="0" fontId="2" fillId="0" borderId="0" xfId="0" applyFont="1" applyAlignment="1">
      <alignment horizontal="center" vertical="top" wrapText="1"/>
    </xf>
    <xf numFmtId="0" fontId="2" fillId="2" borderId="0" xfId="0" applyFont="1" applyFill="1" applyAlignment="1">
      <alignment horizontal="center" vertical="top" wrapText="1"/>
    </xf>
    <xf numFmtId="0" fontId="2" fillId="2" borderId="0" xfId="0" applyFont="1" applyFill="1" applyAlignment="1">
      <alignment horizontal="left" vertical="top" wrapText="1"/>
    </xf>
    <xf numFmtId="0" fontId="2" fillId="2" borderId="0" xfId="0" applyFont="1" applyFill="1" applyAlignment="1">
      <alignment vertical="top" wrapText="1"/>
    </xf>
    <xf numFmtId="0" fontId="2" fillId="3" borderId="0" xfId="0" applyFont="1" applyFill="1" applyAlignment="1">
      <alignment horizontal="center" vertical="top" wrapText="1"/>
    </xf>
    <xf numFmtId="0" fontId="0" fillId="0" borderId="0" xfId="0" applyAlignment="1">
      <alignment vertical="top" wrapText="1"/>
    </xf>
    <xf numFmtId="0" fontId="0" fillId="0" borderId="0" xfId="0" applyAlignment="1">
      <alignment horizontal="right"/>
    </xf>
    <xf numFmtId="0" fontId="0" fillId="0" borderId="0" xfId="0" applyFill="1" applyAlignment="1">
      <alignment horizontal="right"/>
    </xf>
    <xf numFmtId="0" fontId="3" fillId="0" borderId="0" xfId="0" applyFont="1" applyAlignment="1">
      <alignment horizontal="center"/>
    </xf>
    <xf numFmtId="0" fontId="0" fillId="0" borderId="0" xfId="0" applyFont="1" applyFill="1" applyAlignment="1">
      <alignment horizontal="center" wrapText="1"/>
    </xf>
    <xf numFmtId="0" fontId="0" fillId="0" borderId="0" xfId="0" applyFont="1" applyFill="1" applyAlignment="1">
      <alignment horizontal="right" wrapText="1"/>
    </xf>
    <xf numFmtId="0" fontId="0" fillId="0" borderId="0" xfId="0" applyFont="1"/>
    <xf numFmtId="0" fontId="0" fillId="0" borderId="0" xfId="0" applyFont="1" applyAlignment="1">
      <alignment horizontal="right" wrapText="1"/>
    </xf>
    <xf numFmtId="0" fontId="0" fillId="4" borderId="0" xfId="0" applyFill="1" applyAlignment="1">
      <alignment horizontal="right"/>
    </xf>
    <xf numFmtId="0" fontId="0" fillId="0" borderId="0" xfId="0" applyFont="1" applyFill="1" applyBorder="1"/>
    <xf numFmtId="0" fontId="0" fillId="0" borderId="0" xfId="0" applyFill="1" applyBorder="1" applyAlignment="1">
      <alignment horizontal="right"/>
    </xf>
    <xf numFmtId="0" fontId="0" fillId="0" borderId="0" xfId="0" applyFill="1" applyAlignment="1">
      <alignment horizontal="right" wrapText="1"/>
    </xf>
    <xf numFmtId="0" fontId="0" fillId="0" borderId="0" xfId="0" applyBorder="1" applyAlignment="1">
      <alignment horizontal="right"/>
    </xf>
    <xf numFmtId="0" fontId="0" fillId="0" borderId="0" xfId="0" applyAlignment="1">
      <alignment wrapText="1"/>
    </xf>
    <xf numFmtId="0" fontId="0" fillId="0" borderId="0" xfId="0" applyFont="1" applyAlignment="1"/>
    <xf numFmtId="2" fontId="0" fillId="0" borderId="0" xfId="0" applyNumberFormat="1" applyAlignment="1">
      <alignment horizontal="center"/>
    </xf>
    <xf numFmtId="0" fontId="0" fillId="0" borderId="0" xfId="0" applyFont="1" applyFill="1" applyAlignment="1">
      <alignment horizontal="left" wrapText="1"/>
    </xf>
    <xf numFmtId="0" fontId="0" fillId="0" borderId="0" xfId="0" applyFont="1" applyFill="1" applyAlignment="1">
      <alignment horizontal="right"/>
    </xf>
    <xf numFmtId="0" fontId="0" fillId="0" borderId="0" xfId="0" applyFill="1" applyAlignment="1">
      <alignment horizontal="center"/>
    </xf>
    <xf numFmtId="0" fontId="0" fillId="0" borderId="0" xfId="0" applyFill="1" applyAlignment="1">
      <alignment horizontal="center" wrapText="1"/>
    </xf>
    <xf numFmtId="0" fontId="0" fillId="0" borderId="0" xfId="0" applyFont="1" applyFill="1" applyAlignment="1">
      <alignment wrapText="1"/>
    </xf>
    <xf numFmtId="0" fontId="0" fillId="0" borderId="0" xfId="0" applyFont="1" applyAlignment="1">
      <alignment horizontal="center"/>
    </xf>
    <xf numFmtId="0" fontId="0" fillId="0" borderId="0" xfId="0" applyFill="1"/>
    <xf numFmtId="1" fontId="0" fillId="0" borderId="0" xfId="0" applyNumberFormat="1" applyFill="1" applyAlignment="1">
      <alignment horizontal="right"/>
    </xf>
    <xf numFmtId="0" fontId="0" fillId="0" borderId="0" xfId="0" applyFill="1" applyAlignment="1">
      <alignment wrapText="1"/>
    </xf>
    <xf numFmtId="0" fontId="0" fillId="0" borderId="0" xfId="0" applyFont="1" applyAlignment="1">
      <alignment horizontal="left"/>
    </xf>
    <xf numFmtId="0" fontId="2" fillId="0" borderId="0" xfId="0" applyFont="1"/>
    <xf numFmtId="0" fontId="2" fillId="0" borderId="0" xfId="0" applyFont="1" applyAlignment="1">
      <alignment horizontal="center"/>
    </xf>
    <xf numFmtId="16" fontId="2" fillId="0" borderId="0" xfId="0" applyNumberFormat="1" applyFont="1" applyAlignment="1">
      <alignment horizontal="center"/>
    </xf>
    <xf numFmtId="0" fontId="5" fillId="0" borderId="0" xfId="0" applyFont="1"/>
    <xf numFmtId="0" fontId="1" fillId="0" borderId="0" xfId="0" applyFont="1" applyAlignment="1">
      <alignment vertical="center"/>
    </xf>
    <xf numFmtId="0" fontId="6" fillId="0" borderId="0" xfId="0" applyFont="1" applyAlignment="1">
      <alignment horizontal="left" vertical="center"/>
    </xf>
    <xf numFmtId="0" fontId="0" fillId="0" borderId="0" xfId="0" applyAlignment="1">
      <alignment horizontal="left" wrapText="1"/>
    </xf>
    <xf numFmtId="0" fontId="0" fillId="0" borderId="0" xfId="0" applyNumberFormat="1" applyAlignment="1">
      <alignment horizontal="center"/>
    </xf>
    <xf numFmtId="0" fontId="2" fillId="2" borderId="0" xfId="0" applyFont="1" applyFill="1"/>
    <xf numFmtId="0" fontId="2" fillId="2" borderId="0" xfId="0" applyFont="1" applyFill="1" applyAlignment="1">
      <alignment horizontal="center"/>
    </xf>
    <xf numFmtId="0" fontId="0" fillId="0" borderId="0" xfId="0" applyAlignment="1"/>
    <xf numFmtId="0" fontId="0" fillId="0" borderId="1" xfId="0" applyFill="1" applyBorder="1"/>
    <xf numFmtId="0" fontId="0" fillId="0" borderId="1" xfId="0" applyFill="1" applyBorder="1" applyAlignment="1">
      <alignment horizontal="center"/>
    </xf>
    <xf numFmtId="0" fontId="0" fillId="0" borderId="1" xfId="0" applyBorder="1" applyAlignment="1">
      <alignment horizontal="center"/>
    </xf>
    <xf numFmtId="45" fontId="0" fillId="0" borderId="1" xfId="0" applyNumberFormat="1" applyFill="1" applyBorder="1"/>
    <xf numFmtId="0" fontId="0" fillId="0" borderId="1" xfId="0" applyBorder="1"/>
    <xf numFmtId="0" fontId="0" fillId="0" borderId="1" xfId="0" applyNumberFormat="1" applyBorder="1" applyAlignment="1">
      <alignment horizontal="center"/>
    </xf>
    <xf numFmtId="21" fontId="0" fillId="0" borderId="1" xfId="0" applyNumberFormat="1" applyFill="1" applyBorder="1"/>
    <xf numFmtId="0" fontId="0" fillId="5" borderId="2" xfId="0" applyFill="1" applyBorder="1"/>
    <xf numFmtId="0" fontId="0" fillId="5" borderId="0" xfId="0" applyFill="1" applyAlignment="1">
      <alignment horizontal="center"/>
    </xf>
    <xf numFmtId="0" fontId="0" fillId="5" borderId="0" xfId="0" applyNumberFormat="1" applyFill="1" applyAlignment="1">
      <alignment horizontal="center"/>
    </xf>
    <xf numFmtId="2" fontId="0" fillId="5" borderId="0" xfId="0" applyNumberFormat="1" applyFill="1" applyAlignment="1">
      <alignment horizontal="center"/>
    </xf>
    <xf numFmtId="0" fontId="0" fillId="5" borderId="0" xfId="0" applyFill="1" applyAlignment="1">
      <alignment horizontal="right"/>
    </xf>
    <xf numFmtId="0" fontId="0" fillId="5" borderId="1" xfId="0" applyFill="1" applyBorder="1"/>
    <xf numFmtId="16" fontId="0" fillId="0" borderId="0" xfId="0" applyNumberFormat="1" applyFont="1" applyAlignment="1">
      <alignment horizontal="center"/>
    </xf>
    <xf numFmtId="0" fontId="0" fillId="0" borderId="0" xfId="1" applyNumberFormat="1" applyFont="1" applyFill="1" applyBorder="1" applyAlignment="1" applyProtection="1"/>
    <xf numFmtId="0" fontId="10" fillId="0" borderId="0" xfId="1" applyNumberFormat="1" applyFont="1" applyFill="1" applyBorder="1" applyAlignment="1" applyProtection="1"/>
    <xf numFmtId="2" fontId="0" fillId="0" borderId="1" xfId="0" applyNumberFormat="1" applyFill="1" applyBorder="1"/>
    <xf numFmtId="0" fontId="0" fillId="0" borderId="1" xfId="0" applyBorder="1" applyAlignment="1">
      <alignment horizontal="right"/>
    </xf>
    <xf numFmtId="0" fontId="0" fillId="0" borderId="1" xfId="0" applyFill="1" applyBorder="1" applyAlignment="1">
      <alignment horizontal="right"/>
    </xf>
    <xf numFmtId="0" fontId="0" fillId="5" borderId="0" xfId="0" applyFill="1"/>
    <xf numFmtId="0" fontId="0" fillId="0" borderId="1" xfId="0" applyFont="1" applyFill="1" applyBorder="1" applyAlignment="1">
      <alignment horizontal="right" wrapText="1"/>
    </xf>
    <xf numFmtId="0" fontId="0" fillId="0" borderId="2" xfId="0" applyFill="1" applyBorder="1"/>
    <xf numFmtId="0" fontId="0" fillId="0" borderId="2" xfId="0" applyFill="1" applyBorder="1" applyAlignment="1">
      <alignment horizontal="center"/>
    </xf>
    <xf numFmtId="0" fontId="0" fillId="0" borderId="4" xfId="0" applyFill="1" applyBorder="1" applyAlignment="1">
      <alignment horizontal="center"/>
    </xf>
    <xf numFmtId="0" fontId="0" fillId="0" borderId="2" xfId="0" applyBorder="1"/>
    <xf numFmtId="0" fontId="0" fillId="0" borderId="4" xfId="0" applyBorder="1" applyAlignment="1">
      <alignment horizontal="center"/>
    </xf>
    <xf numFmtId="0" fontId="0" fillId="7" borderId="0" xfId="0" applyFill="1" applyAlignment="1">
      <alignment horizontal="left"/>
    </xf>
    <xf numFmtId="0" fontId="0" fillId="0" borderId="0" xfId="0" applyFill="1" applyBorder="1"/>
    <xf numFmtId="0" fontId="0" fillId="0" borderId="0" xfId="0" applyFill="1" applyBorder="1" applyAlignment="1">
      <alignment horizontal="center"/>
    </xf>
    <xf numFmtId="0" fontId="0" fillId="0" borderId="0" xfId="0" applyBorder="1" applyAlignment="1">
      <alignment horizontal="center"/>
    </xf>
    <xf numFmtId="2" fontId="0" fillId="0" borderId="0" xfId="0" applyNumberFormat="1" applyFill="1" applyBorder="1"/>
    <xf numFmtId="0" fontId="0" fillId="0" borderId="0" xfId="0" applyNumberFormat="1" applyBorder="1" applyAlignment="1">
      <alignment horizontal="center"/>
    </xf>
    <xf numFmtId="2" fontId="0" fillId="0" borderId="0" xfId="0" applyNumberFormat="1" applyFill="1" applyBorder="1" applyAlignment="1">
      <alignment horizontal="right" indent="1"/>
    </xf>
    <xf numFmtId="2" fontId="0" fillId="0" borderId="0" xfId="0" applyNumberFormat="1" applyFill="1" applyBorder="1" applyAlignment="1"/>
    <xf numFmtId="0" fontId="0" fillId="0" borderId="1" xfId="0" applyBorder="1" applyAlignment="1">
      <alignment horizontal="left"/>
    </xf>
    <xf numFmtId="20" fontId="0" fillId="0" borderId="0" xfId="0" applyNumberFormat="1" applyAlignment="1">
      <alignment horizontal="center"/>
    </xf>
    <xf numFmtId="164" fontId="0" fillId="0" borderId="0" xfId="0" applyNumberFormat="1" applyAlignment="1">
      <alignment horizontal="center"/>
    </xf>
    <xf numFmtId="0" fontId="0" fillId="0" borderId="2" xfId="0" applyFont="1" applyFill="1" applyBorder="1"/>
    <xf numFmtId="0" fontId="0" fillId="0" borderId="1" xfId="0" applyFont="1" applyBorder="1" applyAlignment="1">
      <alignment horizontal="left"/>
    </xf>
    <xf numFmtId="0" fontId="0" fillId="0" borderId="4" xfId="0" applyFont="1" applyFill="1" applyBorder="1" applyAlignment="1"/>
    <xf numFmtId="0" fontId="0" fillId="0" borderId="4" xfId="0" applyBorder="1"/>
    <xf numFmtId="0" fontId="0" fillId="0" borderId="1" xfId="0" applyFont="1" applyBorder="1" applyAlignment="1"/>
    <xf numFmtId="0" fontId="0" fillId="5" borderId="0" xfId="0" applyFill="1" applyBorder="1"/>
    <xf numFmtId="0" fontId="0" fillId="0" borderId="0" xfId="0" applyBorder="1"/>
    <xf numFmtId="0" fontId="0" fillId="0" borderId="0" xfId="0" applyFill="1" applyBorder="1" applyAlignment="1">
      <alignment horizontal="right" wrapText="1"/>
    </xf>
    <xf numFmtId="0" fontId="0" fillId="0" borderId="0" xfId="0" applyFont="1" applyFill="1" applyBorder="1" applyAlignment="1">
      <alignment horizontal="right" wrapText="1"/>
    </xf>
    <xf numFmtId="0" fontId="0" fillId="0" borderId="0" xfId="0" applyBorder="1" applyAlignment="1">
      <alignment horizontal="left"/>
    </xf>
    <xf numFmtId="0" fontId="0" fillId="0" borderId="0" xfId="0" applyFont="1" applyBorder="1" applyAlignment="1">
      <alignment horizontal="left"/>
    </xf>
    <xf numFmtId="0" fontId="1" fillId="0" borderId="0" xfId="0" applyFont="1" applyBorder="1" applyAlignment="1">
      <alignment horizontal="center"/>
    </xf>
    <xf numFmtId="0" fontId="1" fillId="6" borderId="0" xfId="0" applyFont="1" applyFill="1" applyBorder="1" applyAlignment="1">
      <alignment horizontal="center" vertical="center"/>
    </xf>
    <xf numFmtId="2" fontId="7" fillId="6" borderId="3" xfId="0" applyNumberFormat="1" applyFont="1" applyFill="1" applyBorder="1" applyAlignment="1">
      <alignment horizontal="center"/>
    </xf>
  </cellXfs>
  <cellStyles count="3">
    <cellStyle name="Hyperlink" xfId="1" builtinId="8"/>
    <cellStyle name="Normal" xfId="0" builtinId="0"/>
    <cellStyle name="Normal 2" xfId="2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D4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1FB714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hyperlink" Target="mailto:coombs.five@btinternet.com" TargetMode="External"/><Relationship Id="rId1" Type="http://schemas.openxmlformats.org/officeDocument/2006/relationships/hyperlink" Target="mailto:imcleod10@hot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S129"/>
  <sheetViews>
    <sheetView zoomScaleNormal="100" workbookViewId="0">
      <selection activeCell="A4" sqref="A4"/>
    </sheetView>
    <sheetView topLeftCell="A2" zoomScaleNormal="100" workbookViewId="1">
      <selection activeCell="I48" sqref="I48"/>
    </sheetView>
    <sheetView tabSelected="1" zoomScale="90" zoomScaleNormal="90" workbookViewId="2">
      <selection activeCell="T90" sqref="T90"/>
    </sheetView>
  </sheetViews>
  <sheetFormatPr defaultColWidth="11.42578125" defaultRowHeight="12.75" x14ac:dyDescent="0.2"/>
  <cols>
    <col min="1" max="1" width="9.42578125" style="1" customWidth="1"/>
    <col min="2" max="2" width="25.85546875" style="2" customWidth="1"/>
    <col min="3" max="3" width="6.28515625" style="1" bestFit="1" customWidth="1"/>
    <col min="4" max="4" width="5.28515625" style="1" customWidth="1"/>
    <col min="5" max="9" width="4.42578125" style="1" customWidth="1"/>
    <col min="10" max="15" width="4.42578125" style="1" hidden="1" customWidth="1"/>
    <col min="16" max="16" width="7.7109375" style="1" customWidth="1"/>
    <col min="17" max="17" width="9.42578125" style="1" customWidth="1"/>
    <col min="18" max="19" width="3" customWidth="1"/>
    <col min="20" max="20" width="17.28515625" customWidth="1"/>
    <col min="21" max="21" width="5.7109375" customWidth="1"/>
  </cols>
  <sheetData>
    <row r="1" spans="1:19" ht="18" x14ac:dyDescent="0.25">
      <c r="A1" s="3" t="s">
        <v>135</v>
      </c>
    </row>
    <row r="2" spans="1:19" x14ac:dyDescent="0.2">
      <c r="A2" s="92" t="s">
        <v>136</v>
      </c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</row>
    <row r="3" spans="1:19" x14ac:dyDescent="0.2">
      <c r="A3" s="93" t="s">
        <v>101</v>
      </c>
      <c r="B3" s="93"/>
      <c r="C3" s="93"/>
      <c r="D3" s="93"/>
      <c r="E3" s="93"/>
      <c r="F3" s="93"/>
      <c r="G3" s="93"/>
      <c r="H3" s="93"/>
      <c r="I3" s="93"/>
      <c r="J3" s="93"/>
      <c r="K3" s="93"/>
      <c r="L3" s="93"/>
      <c r="M3" s="93"/>
      <c r="N3" s="93"/>
      <c r="O3" s="93"/>
      <c r="P3" s="93"/>
    </row>
    <row r="4" spans="1:19" x14ac:dyDescent="0.2">
      <c r="A4" s="72" t="s">
        <v>102</v>
      </c>
    </row>
    <row r="7" spans="1:19" ht="12.75" customHeight="1" x14ac:dyDescent="0.2"/>
    <row r="8" spans="1:19" ht="18" customHeight="1" x14ac:dyDescent="0.25">
      <c r="A8" s="94" t="s">
        <v>135</v>
      </c>
      <c r="B8" s="94"/>
      <c r="Q8" s="4"/>
    </row>
    <row r="9" spans="1:19" s="9" customFormat="1" x14ac:dyDescent="0.2">
      <c r="A9" s="5" t="s">
        <v>103</v>
      </c>
      <c r="B9" s="6" t="s">
        <v>104</v>
      </c>
      <c r="C9" s="5" t="s">
        <v>105</v>
      </c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>
        <v>7</v>
      </c>
      <c r="K9" s="7">
        <v>8</v>
      </c>
      <c r="L9" s="7">
        <v>9</v>
      </c>
      <c r="M9" s="7">
        <v>10</v>
      </c>
      <c r="N9" s="7">
        <v>11</v>
      </c>
      <c r="O9" s="7">
        <v>12</v>
      </c>
      <c r="P9" s="5" t="s">
        <v>106</v>
      </c>
      <c r="Q9" s="8" t="s">
        <v>26</v>
      </c>
    </row>
    <row r="10" spans="1:19" x14ac:dyDescent="0.2">
      <c r="A10" s="1">
        <v>1</v>
      </c>
      <c r="B10" s="46" t="s">
        <v>85</v>
      </c>
      <c r="C10" s="47" t="s">
        <v>57</v>
      </c>
      <c r="D10" s="50"/>
      <c r="E10">
        <v>40</v>
      </c>
      <c r="F10" s="26">
        <v>44</v>
      </c>
      <c r="G10" s="14">
        <v>39</v>
      </c>
      <c r="H10" s="20">
        <v>40</v>
      </c>
      <c r="I10" s="11"/>
      <c r="J10" s="11"/>
      <c r="K10" s="20"/>
      <c r="L10" s="11"/>
      <c r="M10" s="11"/>
      <c r="N10" s="11"/>
      <c r="O10" s="11"/>
      <c r="P10" s="1">
        <f t="shared" ref="P10:P41" si="0">SUM(D10:O10)</f>
        <v>163</v>
      </c>
      <c r="Q10" s="12">
        <f t="array" aca="1" ref="Q10" ca="1">IF(COUNT(D10:O10)=0,"No runs",SUM(LARGE(D10:O10,ROW(INDIRECT("1:"&amp;MIN(8,COUNT(D10:O10)))))))</f>
        <v>163</v>
      </c>
      <c r="S10" s="13"/>
    </row>
    <row r="11" spans="1:19" x14ac:dyDescent="0.2">
      <c r="A11" s="1">
        <v>2</v>
      </c>
      <c r="B11" s="46" t="s">
        <v>110</v>
      </c>
      <c r="C11" s="47" t="s">
        <v>23</v>
      </c>
      <c r="D11" s="50">
        <v>47</v>
      </c>
      <c r="E11" s="89">
        <v>37</v>
      </c>
      <c r="F11" s="10"/>
      <c r="G11" s="10">
        <v>38</v>
      </c>
      <c r="H11" s="10">
        <v>39</v>
      </c>
      <c r="I11" s="10"/>
      <c r="J11" s="10"/>
      <c r="K11" s="14"/>
      <c r="L11" s="10"/>
      <c r="M11" s="10"/>
      <c r="N11"/>
      <c r="O11"/>
      <c r="P11" s="1">
        <f t="shared" si="0"/>
        <v>161</v>
      </c>
      <c r="Q11" s="12">
        <f t="array" aca="1" ref="Q11" ca="1">IF(COUNT(D11:O11)=0,"No runs",SUM(LARGE(D11:O11,ROW(INDIRECT("1:"&amp;MIN(8,COUNT(D11:O11)))))))</f>
        <v>161</v>
      </c>
      <c r="S11" s="13"/>
    </row>
    <row r="12" spans="1:19" x14ac:dyDescent="0.2">
      <c r="A12" s="1">
        <v>3</v>
      </c>
      <c r="B12" s="46" t="s">
        <v>107</v>
      </c>
      <c r="C12" s="47" t="s">
        <v>23</v>
      </c>
      <c r="D12" s="50">
        <v>44</v>
      </c>
      <c r="E12" s="58">
        <v>50</v>
      </c>
      <c r="F12" s="14"/>
      <c r="G12" s="14">
        <v>50</v>
      </c>
      <c r="H12" s="14"/>
      <c r="I12" s="14"/>
      <c r="J12" s="14"/>
      <c r="K12" s="14"/>
      <c r="L12" s="14"/>
      <c r="M12" s="14"/>
      <c r="N12" s="14"/>
      <c r="O12" s="14"/>
      <c r="P12" s="1">
        <f t="shared" si="0"/>
        <v>144</v>
      </c>
      <c r="Q12" s="12">
        <f t="array" aca="1" ref="Q12" ca="1">IF(COUNT(D12:O12)=0,"No runs",SUM(LARGE(D12:O12,ROW(INDIRECT("1:"&amp;MIN(8,COUNT(D12:O12)))))))</f>
        <v>144</v>
      </c>
      <c r="S12" s="13"/>
    </row>
    <row r="13" spans="1:19" x14ac:dyDescent="0.2">
      <c r="A13" s="1">
        <v>4</v>
      </c>
      <c r="B13" s="46" t="s">
        <v>87</v>
      </c>
      <c r="C13" s="47" t="s">
        <v>57</v>
      </c>
      <c r="D13" s="50"/>
      <c r="E13" s="89">
        <v>35</v>
      </c>
      <c r="F13" s="1">
        <v>42</v>
      </c>
      <c r="G13" s="1">
        <v>33</v>
      </c>
      <c r="H13" s="28">
        <v>24</v>
      </c>
      <c r="I13" s="13"/>
      <c r="J13" s="13"/>
      <c r="K13" s="28"/>
      <c r="L13" s="27"/>
      <c r="M13" s="27"/>
      <c r="N13" s="27"/>
      <c r="O13" s="27"/>
      <c r="P13" s="1">
        <f t="shared" si="0"/>
        <v>134</v>
      </c>
      <c r="Q13" s="12">
        <f t="array" aca="1" ref="Q13" ca="1">IF(COUNT(D13:O13)=0,"No runs",SUM(LARGE(D13:O13,ROW(INDIRECT("1:"&amp;MIN(8,COUNT(D13:O13)))))))</f>
        <v>134</v>
      </c>
      <c r="S13" s="13"/>
    </row>
    <row r="14" spans="1:19" x14ac:dyDescent="0.2">
      <c r="A14" s="1">
        <v>5</v>
      </c>
      <c r="B14" s="46" t="s">
        <v>76</v>
      </c>
      <c r="C14" s="47" t="s">
        <v>24</v>
      </c>
      <c r="D14" s="50"/>
      <c r="E14" s="50">
        <v>47</v>
      </c>
      <c r="F14" s="11"/>
      <c r="G14" s="10">
        <v>42</v>
      </c>
      <c r="H14" s="20">
        <v>44</v>
      </c>
      <c r="I14" s="14"/>
      <c r="J14" s="14"/>
      <c r="K14" s="20"/>
      <c r="L14" s="11"/>
      <c r="M14" s="11"/>
      <c r="N14" s="11"/>
      <c r="O14" s="11"/>
      <c r="P14" s="1">
        <f t="shared" si="0"/>
        <v>133</v>
      </c>
      <c r="Q14" s="12">
        <f t="array" aca="1" ref="Q14" ca="1">IF(COUNT(D14:O14)=0,"No runs",SUM(LARGE(D14:O14,ROW(INDIRECT("1:"&amp;MIN(8,COUNT(D14:O14)))))))</f>
        <v>133</v>
      </c>
      <c r="S14" s="13"/>
    </row>
    <row r="15" spans="1:19" x14ac:dyDescent="0.2">
      <c r="A15" s="1">
        <v>6</v>
      </c>
      <c r="B15" s="46" t="s">
        <v>13</v>
      </c>
      <c r="C15" s="47" t="s">
        <v>23</v>
      </c>
      <c r="D15" s="50">
        <v>25</v>
      </c>
      <c r="E15" s="50">
        <v>27</v>
      </c>
      <c r="F15" s="10">
        <v>32</v>
      </c>
      <c r="G15" s="14">
        <v>21</v>
      </c>
      <c r="H15" s="10">
        <v>27</v>
      </c>
      <c r="I15" s="10"/>
      <c r="J15" s="10"/>
      <c r="K15" s="14"/>
      <c r="L15" s="10"/>
      <c r="M15" s="11"/>
      <c r="N15" s="11"/>
      <c r="O15" s="10"/>
      <c r="P15" s="1">
        <f t="shared" si="0"/>
        <v>132</v>
      </c>
      <c r="Q15" s="12">
        <f t="array" aca="1" ref="Q15" ca="1">IF(COUNT(D15:O15)=0,"No runs",SUM(LARGE(D15:O15,ROW(INDIRECT("1:"&amp;MIN(8,COUNT(D15:O15)))))))</f>
        <v>132</v>
      </c>
      <c r="S15" s="13"/>
    </row>
    <row r="16" spans="1:19" x14ac:dyDescent="0.2">
      <c r="A16" s="1">
        <v>7</v>
      </c>
      <c r="B16" s="46" t="s">
        <v>113</v>
      </c>
      <c r="C16" s="47" t="s">
        <v>23</v>
      </c>
      <c r="D16" s="50">
        <v>39</v>
      </c>
      <c r="E16" s="11"/>
      <c r="F16" s="10"/>
      <c r="G16" s="65">
        <v>50</v>
      </c>
      <c r="H16" s="10">
        <v>42</v>
      </c>
      <c r="I16" s="10"/>
      <c r="J16" s="10"/>
      <c r="K16" s="10"/>
      <c r="L16" s="10"/>
      <c r="M16" s="10"/>
      <c r="N16" s="10"/>
      <c r="O16" s="10"/>
      <c r="P16" s="1">
        <f t="shared" si="0"/>
        <v>131</v>
      </c>
      <c r="Q16" s="12">
        <f t="array" aca="1" ref="Q16" ca="1">IF(COUNT(D16:O16)=0,"No runs",SUM(LARGE(D16:O16,ROW(INDIRECT("1:"&amp;MIN(8,COUNT(D16:O16)))))))</f>
        <v>131</v>
      </c>
      <c r="R16" s="15"/>
      <c r="S16" s="13"/>
    </row>
    <row r="17" spans="1:19" x14ac:dyDescent="0.2">
      <c r="A17" s="1">
        <v>8</v>
      </c>
      <c r="B17" s="46" t="s">
        <v>91</v>
      </c>
      <c r="C17" s="47" t="s">
        <v>43</v>
      </c>
      <c r="D17" s="50"/>
      <c r="E17" s="50">
        <v>32</v>
      </c>
      <c r="F17" s="1">
        <v>35</v>
      </c>
      <c r="G17" s="13">
        <v>29</v>
      </c>
      <c r="H17" s="28">
        <v>32</v>
      </c>
      <c r="I17" s="13"/>
      <c r="J17" s="13"/>
      <c r="K17" s="28"/>
      <c r="L17" s="27"/>
      <c r="M17" s="27"/>
      <c r="N17" s="27"/>
      <c r="O17" s="27"/>
      <c r="P17" s="1">
        <f t="shared" si="0"/>
        <v>128</v>
      </c>
      <c r="Q17" s="12">
        <f t="array" aca="1" ref="Q17" ca="1">IF(COUNT(D17:O17)=0,"No runs",SUM(LARGE(D17:O17,ROW(INDIRECT("1:"&amp;MIN(8,COUNT(D17:O17)))))))</f>
        <v>128</v>
      </c>
    </row>
    <row r="18" spans="1:19" x14ac:dyDescent="0.2">
      <c r="A18" s="1">
        <v>9</v>
      </c>
      <c r="B18" s="46" t="s">
        <v>77</v>
      </c>
      <c r="C18" s="47" t="s">
        <v>57</v>
      </c>
      <c r="D18" s="50"/>
      <c r="E18">
        <v>44</v>
      </c>
      <c r="F18" s="10"/>
      <c r="G18" s="14">
        <v>36</v>
      </c>
      <c r="H18" s="20">
        <v>47</v>
      </c>
      <c r="I18" s="10"/>
      <c r="J18" s="14"/>
      <c r="K18" s="20"/>
      <c r="L18" s="11"/>
      <c r="M18" s="11"/>
      <c r="N18" s="11"/>
      <c r="O18" s="11"/>
      <c r="P18" s="1">
        <f t="shared" si="0"/>
        <v>127</v>
      </c>
      <c r="Q18" s="12">
        <f t="array" aca="1" ref="Q18" ca="1">IF(COUNT(D18:O18)=0,"No runs",SUM(LARGE(D18:O18,ROW(INDIRECT("1:"&amp;MIN(8,COUNT(D18:O18)))))))</f>
        <v>127</v>
      </c>
    </row>
    <row r="19" spans="1:19" x14ac:dyDescent="0.2">
      <c r="A19" s="1">
        <v>10</v>
      </c>
      <c r="B19" s="46" t="s">
        <v>52</v>
      </c>
      <c r="C19" s="47" t="s">
        <v>23</v>
      </c>
      <c r="D19" s="50"/>
      <c r="E19" s="50">
        <v>23</v>
      </c>
      <c r="F19" s="10">
        <v>30</v>
      </c>
      <c r="G19" s="10">
        <v>18</v>
      </c>
      <c r="H19" s="88">
        <v>50</v>
      </c>
      <c r="I19" s="14"/>
      <c r="J19" s="14"/>
      <c r="K19" s="20"/>
      <c r="L19" s="11"/>
      <c r="M19" s="11"/>
      <c r="N19" s="11"/>
      <c r="O19" s="11"/>
      <c r="P19" s="1">
        <f t="shared" si="0"/>
        <v>121</v>
      </c>
      <c r="Q19" s="12">
        <f t="array" aca="1" ref="Q19" ca="1">IF(COUNT(D19:O19)=0,"No runs",SUM(LARGE(D19:O19,ROW(INDIRECT("1:"&amp;MIN(8,COUNT(D19:O19)))))))</f>
        <v>121</v>
      </c>
    </row>
    <row r="20" spans="1:19" x14ac:dyDescent="0.2">
      <c r="A20" s="1">
        <v>11</v>
      </c>
      <c r="B20" s="46" t="s">
        <v>98</v>
      </c>
      <c r="C20" s="47" t="s">
        <v>23</v>
      </c>
      <c r="D20" s="50">
        <v>37</v>
      </c>
      <c r="E20" s="19"/>
      <c r="F20" s="65">
        <v>50</v>
      </c>
      <c r="G20" s="10"/>
      <c r="H20" s="10">
        <v>31</v>
      </c>
      <c r="I20" s="10"/>
      <c r="J20" s="10"/>
      <c r="K20" s="10"/>
      <c r="L20" s="10"/>
      <c r="M20" s="10"/>
      <c r="N20" s="10"/>
      <c r="O20" s="10"/>
      <c r="P20" s="1">
        <f t="shared" si="0"/>
        <v>118</v>
      </c>
      <c r="Q20" s="12">
        <f t="array" aca="1" ref="Q20" ca="1">IF(COUNT(D20:O20)=0,"No runs",SUM(LARGE(D20:O20,ROW(INDIRECT("1:"&amp;MIN(8,COUNT(D20:O20)))))))</f>
        <v>118</v>
      </c>
    </row>
    <row r="21" spans="1:19" x14ac:dyDescent="0.2">
      <c r="A21" s="1">
        <v>12</v>
      </c>
      <c r="B21" s="46" t="s">
        <v>94</v>
      </c>
      <c r="C21" s="47" t="s">
        <v>23</v>
      </c>
      <c r="D21" s="50">
        <v>40</v>
      </c>
      <c r="E21">
        <v>39</v>
      </c>
      <c r="F21" s="10"/>
      <c r="G21" s="10">
        <v>37</v>
      </c>
      <c r="H21" s="10">
        <v>1</v>
      </c>
      <c r="I21" s="10"/>
      <c r="J21" s="10"/>
      <c r="K21" s="10"/>
      <c r="L21" s="10"/>
      <c r="M21" s="10"/>
      <c r="N21" s="10"/>
      <c r="O21" s="10"/>
      <c r="P21" s="1">
        <f t="shared" si="0"/>
        <v>117</v>
      </c>
      <c r="Q21" s="12">
        <f t="array" aca="1" ref="Q21" ca="1">IF(COUNT(D21:O21)=0,"No runs",SUM(LARGE(D21:O21,ROW(INDIRECT("1:"&amp;MIN(8,COUNT(D21:O21)))))))</f>
        <v>117</v>
      </c>
      <c r="S21" s="1"/>
    </row>
    <row r="22" spans="1:19" x14ac:dyDescent="0.2">
      <c r="A22" s="1">
        <v>13</v>
      </c>
      <c r="B22" s="46" t="s">
        <v>80</v>
      </c>
      <c r="C22" s="47" t="s">
        <v>68</v>
      </c>
      <c r="D22" s="50"/>
      <c r="E22" s="89">
        <v>36</v>
      </c>
      <c r="F22" s="27"/>
      <c r="G22" s="27">
        <v>40</v>
      </c>
      <c r="H22" s="1">
        <v>38</v>
      </c>
      <c r="I22" s="27"/>
      <c r="J22" s="27"/>
      <c r="K22" s="27"/>
      <c r="L22" s="27"/>
      <c r="M22" s="27"/>
      <c r="N22" s="27"/>
      <c r="O22" s="27"/>
      <c r="P22" s="1">
        <f t="shared" si="0"/>
        <v>114</v>
      </c>
      <c r="Q22" s="12">
        <f t="array" aca="1" ref="Q22" ca="1">IF(COUNT(D22:O22)=0,"No runs",SUM(LARGE(D22:O22,ROW(INDIRECT("1:"&amp;MIN(8,COUNT(D22:O22)))))))</f>
        <v>114</v>
      </c>
      <c r="S22" s="13"/>
    </row>
    <row r="23" spans="1:19" x14ac:dyDescent="0.2">
      <c r="A23" s="1">
        <v>14</v>
      </c>
      <c r="B23" s="46" t="s">
        <v>84</v>
      </c>
      <c r="C23" s="47" t="s">
        <v>43</v>
      </c>
      <c r="D23" s="50"/>
      <c r="E23">
        <v>28</v>
      </c>
      <c r="F23" s="27">
        <v>38</v>
      </c>
      <c r="G23" s="13">
        <v>19</v>
      </c>
      <c r="H23" s="13">
        <v>25</v>
      </c>
      <c r="I23" s="13"/>
      <c r="J23" s="13"/>
      <c r="K23" s="28"/>
      <c r="L23" s="27"/>
      <c r="M23" s="27"/>
      <c r="N23" s="27"/>
      <c r="O23" s="27"/>
      <c r="P23" s="1">
        <f t="shared" si="0"/>
        <v>110</v>
      </c>
      <c r="Q23" s="12">
        <f t="array" aca="1" ref="Q23" ca="1">IF(COUNT(D23:O23)=0,"No runs",SUM(LARGE(D23:O23,ROW(INDIRECT("1:"&amp;MIN(8,COUNT(D23:O23)))))))</f>
        <v>110</v>
      </c>
    </row>
    <row r="24" spans="1:19" x14ac:dyDescent="0.2">
      <c r="A24" s="1">
        <v>15</v>
      </c>
      <c r="B24" s="46" t="s">
        <v>8</v>
      </c>
      <c r="C24" s="47" t="s">
        <v>23</v>
      </c>
      <c r="D24" s="50">
        <v>36</v>
      </c>
      <c r="E24" s="89">
        <v>30</v>
      </c>
      <c r="F24" s="10">
        <v>39</v>
      </c>
      <c r="G24" s="10">
        <v>1</v>
      </c>
      <c r="H24" s="10"/>
      <c r="I24" s="10"/>
      <c r="J24" s="10"/>
      <c r="K24" s="10"/>
      <c r="L24" s="10"/>
      <c r="M24" s="10"/>
      <c r="N24" s="10"/>
      <c r="O24" s="10"/>
      <c r="P24" s="1">
        <f t="shared" si="0"/>
        <v>106</v>
      </c>
      <c r="Q24" s="12">
        <f t="array" aca="1" ref="Q24" ca="1">IF(COUNT(D24:O24)=0,"No runs",SUM(LARGE(D24:O24,ROW(INDIRECT("1:"&amp;MIN(8,COUNT(D24:O24)))))))</f>
        <v>106</v>
      </c>
      <c r="S24" s="13"/>
    </row>
    <row r="25" spans="1:19" x14ac:dyDescent="0.2">
      <c r="A25" s="1" t="s">
        <v>127</v>
      </c>
      <c r="B25" s="46" t="s">
        <v>62</v>
      </c>
      <c r="C25" s="47" t="s">
        <v>24</v>
      </c>
      <c r="D25" s="50"/>
      <c r="E25" s="50">
        <v>37</v>
      </c>
      <c r="F25" s="74"/>
      <c r="G25" s="27">
        <v>34</v>
      </c>
      <c r="H25" s="13">
        <v>35</v>
      </c>
      <c r="I25" s="13"/>
      <c r="J25" s="28"/>
      <c r="K25" s="13"/>
      <c r="L25" s="27"/>
      <c r="M25" s="13"/>
      <c r="N25" s="27"/>
      <c r="O25" s="27"/>
      <c r="P25" s="1">
        <f t="shared" si="0"/>
        <v>106</v>
      </c>
      <c r="Q25" s="12">
        <f t="array" aca="1" ref="Q25" ca="1">IF(COUNT(D25:O25)=0,"No runs",SUM(LARGE(D25:O25,ROW(INDIRECT("1:"&amp;MIN(8,COUNT(D25:O25)))))))</f>
        <v>106</v>
      </c>
      <c r="S25" s="13"/>
    </row>
    <row r="26" spans="1:19" x14ac:dyDescent="0.2">
      <c r="A26" s="1">
        <v>17</v>
      </c>
      <c r="B26" s="46" t="s">
        <v>114</v>
      </c>
      <c r="C26" s="47" t="s">
        <v>23</v>
      </c>
      <c r="D26" s="50">
        <v>50</v>
      </c>
      <c r="E26" s="21"/>
      <c r="F26" s="10"/>
      <c r="G26" s="10">
        <v>47</v>
      </c>
      <c r="H26" s="10">
        <v>1</v>
      </c>
      <c r="I26" s="10"/>
      <c r="J26" s="10"/>
      <c r="K26" s="10"/>
      <c r="L26" s="10"/>
      <c r="M26" s="11"/>
      <c r="N26"/>
      <c r="O26"/>
      <c r="P26" s="1">
        <f t="shared" si="0"/>
        <v>98</v>
      </c>
      <c r="Q26" s="12">
        <f t="array" aca="1" ref="Q26" ca="1">IF(COUNT(D26:O26)=0,"No runs",SUM(LARGE(D26:O26,ROW(INDIRECT("1:"&amp;MIN(8,COUNT(D26:O26)))))))</f>
        <v>98</v>
      </c>
      <c r="S26" s="13"/>
    </row>
    <row r="27" spans="1:19" x14ac:dyDescent="0.2">
      <c r="A27" s="1">
        <v>18</v>
      </c>
      <c r="B27" s="46" t="s">
        <v>96</v>
      </c>
      <c r="C27" s="47" t="s">
        <v>23</v>
      </c>
      <c r="D27" s="50">
        <v>30</v>
      </c>
      <c r="E27">
        <v>26</v>
      </c>
      <c r="F27" s="10"/>
      <c r="G27" s="10">
        <v>16</v>
      </c>
      <c r="H27" s="20">
        <v>23</v>
      </c>
      <c r="I27" s="10"/>
      <c r="J27" s="10"/>
      <c r="K27" s="20"/>
      <c r="L27" s="10"/>
      <c r="M27" s="10"/>
      <c r="N27" s="11"/>
      <c r="O27"/>
      <c r="P27" s="1">
        <f t="shared" si="0"/>
        <v>95</v>
      </c>
      <c r="Q27" s="12">
        <f t="array" aca="1" ref="Q27" ca="1">IF(COUNT(D27:O27)=0,"No runs",SUM(LARGE(D27:O27,ROW(INDIRECT("1:"&amp;MIN(8,COUNT(D27:O27)))))))</f>
        <v>95</v>
      </c>
    </row>
    <row r="28" spans="1:19" x14ac:dyDescent="0.2">
      <c r="A28" s="1">
        <v>19</v>
      </c>
      <c r="B28" s="46" t="s">
        <v>56</v>
      </c>
      <c r="C28" s="47" t="s">
        <v>57</v>
      </c>
      <c r="D28" s="50"/>
      <c r="E28" s="89">
        <v>50</v>
      </c>
      <c r="F28" s="64"/>
      <c r="G28" s="14">
        <v>44</v>
      </c>
      <c r="H28" s="20"/>
      <c r="I28" s="14"/>
      <c r="J28" s="14"/>
      <c r="K28" s="20"/>
      <c r="L28" s="11"/>
      <c r="M28" s="11"/>
      <c r="N28" s="11"/>
      <c r="O28"/>
      <c r="P28" s="1">
        <f t="shared" si="0"/>
        <v>94</v>
      </c>
      <c r="Q28" s="12">
        <f t="array" aca="1" ref="Q28" ca="1">IF(COUNT(D28:O28)=0,"No runs",SUM(LARGE(D28:O28,ROW(INDIRECT("1:"&amp;MIN(8,COUNT(D28:O28)))))))</f>
        <v>94</v>
      </c>
      <c r="S28" s="13"/>
    </row>
    <row r="29" spans="1:19" x14ac:dyDescent="0.2">
      <c r="A29" s="1">
        <v>20</v>
      </c>
      <c r="B29" s="46" t="s">
        <v>51</v>
      </c>
      <c r="C29" s="47" t="s">
        <v>23</v>
      </c>
      <c r="D29" s="50"/>
      <c r="E29" s="50">
        <v>29</v>
      </c>
      <c r="F29" s="75">
        <v>31</v>
      </c>
      <c r="G29" s="13"/>
      <c r="H29" s="28">
        <v>30</v>
      </c>
      <c r="I29" s="13"/>
      <c r="J29" s="13"/>
      <c r="K29" s="28"/>
      <c r="L29" s="27"/>
      <c r="M29" s="27"/>
      <c r="N29" s="27"/>
      <c r="O29" s="27"/>
      <c r="P29" s="1">
        <f t="shared" si="0"/>
        <v>90</v>
      </c>
      <c r="Q29" s="12">
        <f t="array" aca="1" ref="Q29" ca="1">IF(COUNT(D29:O29)=0,"No runs",SUM(LARGE(D29:O29,ROW(INDIRECT("1:"&amp;MIN(8,COUNT(D29:O29)))))))</f>
        <v>90</v>
      </c>
    </row>
    <row r="30" spans="1:19" x14ac:dyDescent="0.2">
      <c r="A30" s="1">
        <v>21</v>
      </c>
      <c r="B30" s="46" t="s">
        <v>7</v>
      </c>
      <c r="C30" s="47" t="s">
        <v>23</v>
      </c>
      <c r="D30" s="50">
        <v>38</v>
      </c>
      <c r="E30" s="50">
        <v>1</v>
      </c>
      <c r="F30" s="10"/>
      <c r="G30" s="10"/>
      <c r="H30" s="10">
        <v>50</v>
      </c>
      <c r="I30" s="10"/>
      <c r="J30" s="10"/>
      <c r="K30" s="10"/>
      <c r="L30" s="10"/>
      <c r="M30" s="10"/>
      <c r="N30" s="10"/>
      <c r="O30" s="10"/>
      <c r="P30" s="1">
        <f t="shared" si="0"/>
        <v>89</v>
      </c>
      <c r="Q30" s="12">
        <f t="array" aca="1" ref="Q30" ca="1">IF(COUNT(D30:O30)=0,"No runs",SUM(LARGE(D30:O30,ROW(INDIRECT("1:"&amp;MIN(8,COUNT(D30:O30)))))))</f>
        <v>89</v>
      </c>
      <c r="S30" s="30"/>
    </row>
    <row r="31" spans="1:19" x14ac:dyDescent="0.2">
      <c r="A31" s="1">
        <v>22</v>
      </c>
      <c r="B31" s="46" t="s">
        <v>126</v>
      </c>
      <c r="C31" s="47" t="s">
        <v>23</v>
      </c>
      <c r="D31" s="50">
        <v>23</v>
      </c>
      <c r="E31" s="50">
        <v>19</v>
      </c>
      <c r="F31" s="14"/>
      <c r="G31" s="14">
        <v>15</v>
      </c>
      <c r="H31" s="10">
        <v>29</v>
      </c>
      <c r="I31" s="14"/>
      <c r="J31" s="14"/>
      <c r="K31" s="14"/>
      <c r="L31" s="21"/>
      <c r="M31" s="10"/>
      <c r="N31" s="11"/>
      <c r="O31"/>
      <c r="P31" s="1">
        <f t="shared" si="0"/>
        <v>86</v>
      </c>
      <c r="Q31" s="12">
        <f t="array" aca="1" ref="Q31" ca="1">IF(COUNT(D31:O31)=0,"No runs",SUM(LARGE(D31:O31,ROW(INDIRECT("1:"&amp;MIN(8,COUNT(D31:O31)))))))</f>
        <v>86</v>
      </c>
    </row>
    <row r="32" spans="1:19" x14ac:dyDescent="0.2">
      <c r="A32" s="1">
        <v>23</v>
      </c>
      <c r="B32" s="46" t="s">
        <v>63</v>
      </c>
      <c r="C32" s="47" t="s">
        <v>57</v>
      </c>
      <c r="D32" s="50"/>
      <c r="E32" s="50">
        <v>42</v>
      </c>
      <c r="F32" s="11"/>
      <c r="G32" s="11"/>
      <c r="H32" s="20">
        <v>37</v>
      </c>
      <c r="I32" s="11"/>
      <c r="J32" s="14"/>
      <c r="K32" s="20"/>
      <c r="L32" s="11"/>
      <c r="M32" s="11"/>
      <c r="N32" s="11"/>
      <c r="O32" s="10"/>
      <c r="P32" s="1">
        <f t="shared" si="0"/>
        <v>79</v>
      </c>
      <c r="Q32" s="12">
        <f t="array" aca="1" ref="Q32" ca="1">IF(COUNT(D32:O32)=0,"No runs",SUM(LARGE(D32:O32,ROW(INDIRECT("1:"&amp;MIN(8,COUNT(D32:O32)))))))</f>
        <v>79</v>
      </c>
      <c r="S32" s="13"/>
    </row>
    <row r="33" spans="1:19" x14ac:dyDescent="0.2">
      <c r="A33" s="1">
        <v>24</v>
      </c>
      <c r="B33" s="46" t="s">
        <v>115</v>
      </c>
      <c r="C33" s="47" t="s">
        <v>24</v>
      </c>
      <c r="D33" s="50">
        <v>29</v>
      </c>
      <c r="E33" s="21"/>
      <c r="F33" s="10"/>
      <c r="G33" s="91">
        <v>22</v>
      </c>
      <c r="H33" s="10">
        <v>22</v>
      </c>
      <c r="I33" s="10"/>
      <c r="J33" s="10"/>
      <c r="K33" s="20"/>
      <c r="L33" s="10"/>
      <c r="M33" s="10"/>
      <c r="N33"/>
      <c r="O33" s="10"/>
      <c r="P33" s="1">
        <f t="shared" si="0"/>
        <v>73</v>
      </c>
      <c r="Q33" s="12">
        <f t="array" aca="1" ref="Q33" ca="1">IF(COUNT(D33:O33)=0,"No runs",SUM(LARGE(D33:O33,ROW(INDIRECT("1:"&amp;MIN(8,COUNT(D33:O33)))))))</f>
        <v>73</v>
      </c>
      <c r="S33" s="13"/>
    </row>
    <row r="34" spans="1:19" x14ac:dyDescent="0.2">
      <c r="A34" s="1" t="s">
        <v>127</v>
      </c>
      <c r="B34" s="46" t="s">
        <v>11</v>
      </c>
      <c r="C34" s="47" t="s">
        <v>24</v>
      </c>
      <c r="D34" s="50">
        <v>28</v>
      </c>
      <c r="E34" s="90"/>
      <c r="F34" s="11"/>
      <c r="G34" s="14">
        <v>17</v>
      </c>
      <c r="H34" s="14">
        <v>28</v>
      </c>
      <c r="I34" s="14"/>
      <c r="J34" s="14"/>
      <c r="K34" s="20"/>
      <c r="L34" s="11"/>
      <c r="M34" s="11"/>
      <c r="N34" s="19"/>
      <c r="O34"/>
      <c r="P34" s="1">
        <f t="shared" si="0"/>
        <v>73</v>
      </c>
      <c r="Q34" s="12">
        <f t="array" aca="1" ref="Q34" ca="1">IF(COUNT(D34:O34)=0,"No runs",SUM(LARGE(D34:O34,ROW(INDIRECT("1:"&amp;MIN(8,COUNT(D34:O34)))))))</f>
        <v>73</v>
      </c>
      <c r="S34" s="13"/>
    </row>
    <row r="35" spans="1:19" x14ac:dyDescent="0.2">
      <c r="A35" s="1">
        <v>26</v>
      </c>
      <c r="B35" s="46" t="s">
        <v>154</v>
      </c>
      <c r="C35" s="47" t="s">
        <v>24</v>
      </c>
      <c r="D35" s="63"/>
      <c r="E35" s="11"/>
      <c r="F35" s="11">
        <v>27</v>
      </c>
      <c r="G35" s="10">
        <v>25</v>
      </c>
      <c r="H35" s="11">
        <v>19</v>
      </c>
      <c r="I35" s="10"/>
      <c r="J35" s="11"/>
      <c r="K35" s="10"/>
      <c r="L35" s="10"/>
      <c r="M35" s="10"/>
      <c r="N35"/>
      <c r="O35" s="10"/>
      <c r="P35" s="1">
        <f t="shared" si="0"/>
        <v>71</v>
      </c>
      <c r="Q35" s="12">
        <f t="array" aca="1" ref="Q35" ca="1">IF(COUNT(D35:O35)=0,"No runs",SUM(LARGE(D35:O35,ROW(INDIRECT("1:"&amp;MIN(8,COUNT(D35:O35)))))))</f>
        <v>71</v>
      </c>
      <c r="S35" s="13"/>
    </row>
    <row r="36" spans="1:19" x14ac:dyDescent="0.2">
      <c r="A36" s="1">
        <v>27</v>
      </c>
      <c r="B36" s="46" t="s">
        <v>167</v>
      </c>
      <c r="C36" s="47" t="s">
        <v>24</v>
      </c>
      <c r="D36" s="63"/>
      <c r="E36" s="21"/>
      <c r="F36" s="10"/>
      <c r="G36" s="10">
        <v>35</v>
      </c>
      <c r="H36" s="10">
        <v>34</v>
      </c>
      <c r="I36" s="10"/>
      <c r="J36" s="10"/>
      <c r="K36" s="10"/>
      <c r="L36" s="10"/>
      <c r="M36" s="10"/>
      <c r="P36" s="1">
        <f t="shared" si="0"/>
        <v>69</v>
      </c>
      <c r="Q36" s="12">
        <f t="array" aca="1" ref="Q36" ca="1">IF(COUNT(D36:O36)=0,"No runs",SUM(LARGE(D36:O36,ROW(INDIRECT("1:"&amp;MIN(8,COUNT(D36:O36)))))))</f>
        <v>69</v>
      </c>
      <c r="S36" s="13"/>
    </row>
    <row r="37" spans="1:19" x14ac:dyDescent="0.2">
      <c r="A37" s="1">
        <v>28</v>
      </c>
      <c r="B37" s="46" t="s">
        <v>146</v>
      </c>
      <c r="C37" s="47" t="s">
        <v>23</v>
      </c>
      <c r="D37" s="63"/>
      <c r="E37" s="19"/>
      <c r="F37" s="10">
        <v>37</v>
      </c>
      <c r="G37" s="63">
        <v>30</v>
      </c>
      <c r="H37" s="11"/>
      <c r="I37" s="11"/>
      <c r="J37" s="11"/>
      <c r="K37" s="10"/>
      <c r="L37" s="10"/>
      <c r="M37" s="10"/>
      <c r="N37"/>
      <c r="O37"/>
      <c r="P37" s="1">
        <f t="shared" si="0"/>
        <v>67</v>
      </c>
      <c r="Q37" s="12">
        <f t="array" aca="1" ref="Q37" ca="1">IF(COUNT(D37:O37)=0,"No runs",SUM(LARGE(D37:O37,ROW(INDIRECT("1:"&amp;MIN(8,COUNT(D37:O37)))))))</f>
        <v>67</v>
      </c>
      <c r="S37" s="13"/>
    </row>
    <row r="38" spans="1:19" x14ac:dyDescent="0.2">
      <c r="A38" s="1">
        <v>29</v>
      </c>
      <c r="B38" s="46" t="s">
        <v>111</v>
      </c>
      <c r="C38" s="47" t="s">
        <v>23</v>
      </c>
      <c r="D38" s="50">
        <v>35</v>
      </c>
      <c r="E38" s="19"/>
      <c r="F38" s="10"/>
      <c r="G38" s="10">
        <v>31</v>
      </c>
      <c r="H38" s="20"/>
      <c r="I38" s="10"/>
      <c r="J38" s="11"/>
      <c r="K38" s="10"/>
      <c r="L38" s="10"/>
      <c r="M38" s="10"/>
      <c r="N38" s="10"/>
      <c r="O38"/>
      <c r="P38" s="1">
        <f t="shared" si="0"/>
        <v>66</v>
      </c>
      <c r="Q38" s="12">
        <f t="array" aca="1" ref="Q38" ca="1">IF(COUNT(D38:O38)=0,"No runs",SUM(LARGE(D38:O38,ROW(INDIRECT("1:"&amp;MIN(8,COUNT(D38:O38)))))))</f>
        <v>66</v>
      </c>
      <c r="S38" s="13"/>
    </row>
    <row r="39" spans="1:19" x14ac:dyDescent="0.2">
      <c r="A39" s="1">
        <v>30</v>
      </c>
      <c r="B39" s="46" t="s">
        <v>89</v>
      </c>
      <c r="C39" s="47" t="s">
        <v>43</v>
      </c>
      <c r="D39" s="50"/>
      <c r="E39" s="89">
        <v>25</v>
      </c>
      <c r="F39" s="1">
        <v>40</v>
      </c>
      <c r="H39" s="28"/>
      <c r="I39" s="13"/>
      <c r="J39" s="13"/>
      <c r="K39" s="28"/>
      <c r="L39" s="27"/>
      <c r="M39" s="27"/>
      <c r="N39" s="27"/>
      <c r="O39" s="27"/>
      <c r="P39" s="1">
        <f t="shared" si="0"/>
        <v>65</v>
      </c>
      <c r="Q39" s="12">
        <f t="array" aca="1" ref="Q39" ca="1">IF(COUNT(D39:O39)=0,"No runs",SUM(LARGE(D39:O39,ROW(INDIRECT("1:"&amp;MIN(8,COUNT(D39:O39)))))))</f>
        <v>65</v>
      </c>
      <c r="R39" s="22"/>
    </row>
    <row r="40" spans="1:19" x14ac:dyDescent="0.2">
      <c r="A40" s="1">
        <v>31</v>
      </c>
      <c r="B40" s="46" t="s">
        <v>60</v>
      </c>
      <c r="C40" s="47" t="s">
        <v>23</v>
      </c>
      <c r="D40" s="89"/>
      <c r="E40" s="50">
        <v>34</v>
      </c>
      <c r="G40" s="1">
        <v>27</v>
      </c>
      <c r="H40" s="28"/>
      <c r="I40" s="13"/>
      <c r="J40" s="13"/>
      <c r="K40" s="28"/>
      <c r="L40" s="27"/>
      <c r="M40" s="27"/>
      <c r="N40" s="27"/>
      <c r="O40" s="27"/>
      <c r="P40" s="1">
        <f t="shared" si="0"/>
        <v>61</v>
      </c>
      <c r="Q40" s="12">
        <f t="array" aca="1" ref="Q40" ca="1">IF(COUNT(D40:O40)=0,"No runs",SUM(LARGE(D40:O40,ROW(INDIRECT("1:"&amp;MIN(8,COUNT(D40:O40)))))))</f>
        <v>61</v>
      </c>
    </row>
    <row r="41" spans="1:19" x14ac:dyDescent="0.2">
      <c r="A41" s="1">
        <v>32</v>
      </c>
      <c r="B41" s="46" t="s">
        <v>55</v>
      </c>
      <c r="C41" s="47" t="s">
        <v>23</v>
      </c>
      <c r="D41" s="89"/>
      <c r="E41" s="50">
        <v>31</v>
      </c>
      <c r="G41" s="13">
        <v>28</v>
      </c>
      <c r="H41" s="28"/>
      <c r="J41" s="13"/>
      <c r="K41" s="28"/>
      <c r="L41" s="27"/>
      <c r="M41" s="27"/>
      <c r="N41" s="27"/>
      <c r="O41" s="27"/>
      <c r="P41" s="1">
        <f t="shared" si="0"/>
        <v>59</v>
      </c>
      <c r="Q41" s="12">
        <f t="array" aca="1" ref="Q41" ca="1">IF(COUNT(D41:O41)=0,"No runs",SUM(LARGE(D41:O41,ROW(INDIRECT("1:"&amp;MIN(8,COUNT(D41:O41)))))))</f>
        <v>59</v>
      </c>
    </row>
    <row r="42" spans="1:19" x14ac:dyDescent="0.2">
      <c r="A42" s="1">
        <v>33</v>
      </c>
      <c r="B42" s="46" t="s">
        <v>16</v>
      </c>
      <c r="C42" s="47" t="s">
        <v>23</v>
      </c>
      <c r="D42">
        <v>21</v>
      </c>
      <c r="E42" s="64"/>
      <c r="F42" s="11">
        <v>26</v>
      </c>
      <c r="G42" s="14"/>
      <c r="H42" s="11">
        <v>6</v>
      </c>
      <c r="I42" s="11"/>
      <c r="J42" s="11"/>
      <c r="K42" s="20"/>
      <c r="L42" s="11"/>
      <c r="M42" s="11"/>
      <c r="N42" s="11"/>
      <c r="O42" s="10"/>
      <c r="P42" s="1">
        <f t="shared" ref="P42:P73" si="1">SUM(D42:O42)</f>
        <v>53</v>
      </c>
      <c r="Q42" s="12">
        <f t="array" aca="1" ref="Q42" ca="1">IF(COUNT(D42:O42)=0,"No runs",SUM(LARGE(D42:O42,ROW(INDIRECT("1:"&amp;MIN(8,COUNT(D42:O42)))))))</f>
        <v>53</v>
      </c>
    </row>
    <row r="43" spans="1:19" x14ac:dyDescent="0.2">
      <c r="A43" s="1">
        <v>34</v>
      </c>
      <c r="B43" s="46" t="s">
        <v>112</v>
      </c>
      <c r="C43" s="47" t="s">
        <v>23</v>
      </c>
      <c r="D43" s="88">
        <v>50</v>
      </c>
      <c r="E43" s="63"/>
      <c r="F43" s="10"/>
      <c r="G43" s="10"/>
      <c r="H43" s="10"/>
      <c r="I43" s="10"/>
      <c r="J43" s="10"/>
      <c r="K43" s="10"/>
      <c r="L43" s="10"/>
      <c r="M43" s="11"/>
      <c r="N43"/>
      <c r="O43"/>
      <c r="P43" s="1">
        <f t="shared" si="1"/>
        <v>50</v>
      </c>
      <c r="Q43" s="12">
        <f ca="1">IF(COUNT(D43:I43)=0,"No runs",SUM(LARGE(D43:I43,ROW(INDIRECT("1:"&amp;MIN(4,COUNT(D43:I43)))))))</f>
        <v>50</v>
      </c>
      <c r="S43" s="13"/>
    </row>
    <row r="44" spans="1:19" x14ac:dyDescent="0.2">
      <c r="B44" s="46" t="s">
        <v>141</v>
      </c>
      <c r="C44" s="47" t="s">
        <v>23</v>
      </c>
      <c r="D44" s="89"/>
      <c r="E44" s="50"/>
      <c r="F44">
        <v>50</v>
      </c>
      <c r="G44"/>
      <c r="H44"/>
      <c r="I44"/>
      <c r="J44" s="11"/>
      <c r="K44" s="14"/>
      <c r="L44" s="10"/>
      <c r="M44" s="10"/>
      <c r="N44"/>
      <c r="O44"/>
      <c r="P44" s="1">
        <f t="shared" si="1"/>
        <v>50</v>
      </c>
      <c r="Q44" s="12">
        <f t="array" aca="1" ref="Q44" ca="1">IF(COUNT(D44:O44)=0,"No runs",SUM(LARGE(D44:O44,ROW(INDIRECT("1:"&amp;MIN(8,COUNT(D44:O44)))))))</f>
        <v>50</v>
      </c>
      <c r="S44" s="13"/>
    </row>
    <row r="45" spans="1:19" x14ac:dyDescent="0.2">
      <c r="A45" s="1">
        <v>36</v>
      </c>
      <c r="B45" s="46" t="s">
        <v>142</v>
      </c>
      <c r="C45" s="47" t="s">
        <v>23</v>
      </c>
      <c r="D45"/>
      <c r="E45" s="50"/>
      <c r="F45">
        <v>47</v>
      </c>
      <c r="G45"/>
      <c r="H45"/>
      <c r="I45"/>
      <c r="J45" s="10"/>
      <c r="K45" s="10"/>
      <c r="L45" s="10"/>
      <c r="M45" s="10"/>
      <c r="N45"/>
      <c r="O45"/>
      <c r="P45" s="1">
        <f t="shared" si="1"/>
        <v>47</v>
      </c>
      <c r="Q45" s="12">
        <f t="array" aca="1" ref="Q45" ca="1">IF(COUNT(D45:O45)=0,"No runs",SUM(LARGE(D45:O45,ROW(INDIRECT("1:"&amp;MIN(8,COUNT(D45:O45)))))))</f>
        <v>47</v>
      </c>
    </row>
    <row r="46" spans="1:19" x14ac:dyDescent="0.2">
      <c r="A46" s="1">
        <v>37</v>
      </c>
      <c r="B46" s="46" t="s">
        <v>15</v>
      </c>
      <c r="C46" s="47" t="s">
        <v>24</v>
      </c>
      <c r="D46">
        <v>22</v>
      </c>
      <c r="E46" s="64"/>
      <c r="F46" s="14">
        <v>23</v>
      </c>
      <c r="G46" s="10"/>
      <c r="H46" s="14"/>
      <c r="I46" s="20"/>
      <c r="J46" s="10"/>
      <c r="K46" s="20"/>
      <c r="L46" s="11"/>
      <c r="M46" s="11"/>
      <c r="N46" s="11"/>
      <c r="O46" s="14"/>
      <c r="P46" s="1">
        <f t="shared" si="1"/>
        <v>45</v>
      </c>
      <c r="Q46" s="12">
        <f t="array" aca="1" ref="Q46" ca="1">IF(COUNT(D46:O46)=0,"No runs",SUM(LARGE(D46:O46,ROW(INDIRECT("1:"&amp;MIN(8,COUNT(D46:O46)))))))</f>
        <v>45</v>
      </c>
      <c r="S46" s="13"/>
    </row>
    <row r="47" spans="1:19" x14ac:dyDescent="0.2">
      <c r="A47" s="1" t="s">
        <v>127</v>
      </c>
      <c r="B47" s="46" t="s">
        <v>61</v>
      </c>
      <c r="C47" s="47" t="s">
        <v>43</v>
      </c>
      <c r="D47"/>
      <c r="E47" s="50">
        <v>24</v>
      </c>
      <c r="F47" s="27"/>
      <c r="G47" s="13"/>
      <c r="H47" s="13">
        <v>21</v>
      </c>
      <c r="I47" s="13"/>
      <c r="J47" s="13"/>
      <c r="K47" s="28"/>
      <c r="L47" s="27"/>
      <c r="M47" s="27"/>
      <c r="N47" s="27"/>
      <c r="O47" s="10"/>
      <c r="P47" s="1">
        <f t="shared" si="1"/>
        <v>45</v>
      </c>
      <c r="Q47" s="12">
        <f t="array" aca="1" ref="Q47" ca="1">IF(COUNT(D47:O47)=0,"No runs",SUM(LARGE(D47:O47,ROW(INDIRECT("1:"&amp;MIN(8,COUNT(D47:O47)))))))</f>
        <v>45</v>
      </c>
    </row>
    <row r="48" spans="1:19" x14ac:dyDescent="0.2">
      <c r="A48" s="1">
        <v>39</v>
      </c>
      <c r="B48" s="46" t="s">
        <v>109</v>
      </c>
      <c r="C48" s="47" t="s">
        <v>24</v>
      </c>
      <c r="D48">
        <v>44</v>
      </c>
      <c r="E48" s="63"/>
      <c r="F48" s="10"/>
      <c r="G48" s="10"/>
      <c r="H48" s="20"/>
      <c r="I48" s="10"/>
      <c r="J48" s="10"/>
      <c r="K48" s="10"/>
      <c r="L48" s="11"/>
      <c r="M48" s="10"/>
      <c r="N48"/>
      <c r="O48"/>
      <c r="P48" s="1">
        <f t="shared" si="1"/>
        <v>44</v>
      </c>
      <c r="Q48" s="12">
        <f t="array" aca="1" ref="Q48" ca="1">IF(COUNT(D48:O48)=0,"No runs",SUM(LARGE(D48:O48,ROW(INDIRECT("1:"&amp;MIN(8,COUNT(D48:O48)))))))</f>
        <v>44</v>
      </c>
      <c r="R48" s="22"/>
    </row>
    <row r="49" spans="1:19" x14ac:dyDescent="0.2">
      <c r="A49" s="1">
        <v>40</v>
      </c>
      <c r="B49" s="50" t="s">
        <v>64</v>
      </c>
      <c r="C49" s="48" t="s">
        <v>23</v>
      </c>
      <c r="D49"/>
      <c r="E49" s="50">
        <v>17</v>
      </c>
      <c r="F49"/>
      <c r="G49">
        <v>24</v>
      </c>
      <c r="H49"/>
      <c r="I49"/>
      <c r="J49" s="10"/>
      <c r="K49" s="10"/>
      <c r="L49" s="10"/>
      <c r="M49" s="10"/>
      <c r="N49"/>
      <c r="O49" s="10"/>
      <c r="P49" s="1">
        <f t="shared" si="1"/>
        <v>41</v>
      </c>
      <c r="Q49" s="12">
        <f t="array" aca="1" ref="Q49" ca="1">IF(COUNT(D49:O49)=0,"No runs",SUM(LARGE(D49:O49,ROW(INDIRECT("1:"&amp;MIN(8,COUNT(D49:O49)))))))</f>
        <v>41</v>
      </c>
      <c r="S49" s="1"/>
    </row>
    <row r="50" spans="1:19" x14ac:dyDescent="0.2">
      <c r="A50" s="1">
        <v>41</v>
      </c>
      <c r="B50" s="46" t="s">
        <v>178</v>
      </c>
      <c r="C50" s="47" t="s">
        <v>24</v>
      </c>
      <c r="D50" s="10"/>
      <c r="E50" s="64"/>
      <c r="F50" s="10"/>
      <c r="G50" s="10">
        <v>23</v>
      </c>
      <c r="H50" s="11">
        <v>17</v>
      </c>
      <c r="I50" s="11"/>
      <c r="J50" s="32"/>
      <c r="K50" s="11"/>
      <c r="L50" s="10"/>
      <c r="M50" s="11"/>
      <c r="N50" s="27"/>
      <c r="O50" s="11"/>
      <c r="P50" s="1">
        <f t="shared" si="1"/>
        <v>40</v>
      </c>
      <c r="Q50" s="12">
        <f t="array" aca="1" ref="Q50" ca="1">IF(COUNT(D50:O50)=0,"No runs",SUM(LARGE(D50:O50,ROW(INDIRECT("1:"&amp;MIN(8,COUNT(D50:O50)))))))</f>
        <v>40</v>
      </c>
      <c r="S50" s="30"/>
    </row>
    <row r="51" spans="1:19" x14ac:dyDescent="0.2">
      <c r="A51" s="1" t="s">
        <v>127</v>
      </c>
      <c r="B51" s="46" t="s">
        <v>79</v>
      </c>
      <c r="C51" s="47" t="s">
        <v>23</v>
      </c>
      <c r="D51"/>
      <c r="E51" s="50">
        <v>20</v>
      </c>
      <c r="F51" s="10"/>
      <c r="G51" s="14"/>
      <c r="H51" s="20">
        <v>20</v>
      </c>
      <c r="I51" s="10"/>
      <c r="J51" s="14"/>
      <c r="K51" s="20"/>
      <c r="L51" s="11"/>
      <c r="M51" s="11"/>
      <c r="N51" s="11"/>
      <c r="O51" s="11"/>
      <c r="P51" s="1">
        <f t="shared" si="1"/>
        <v>40</v>
      </c>
      <c r="Q51" s="12">
        <f t="array" aca="1" ref="Q51" ca="1">IF(COUNT(D51:O51)=0,"No runs",SUM(LARGE(D51:O51,ROW(INDIRECT("1:"&amp;MIN(8,COUNT(D51:O51)))))))</f>
        <v>40</v>
      </c>
    </row>
    <row r="52" spans="1:19" x14ac:dyDescent="0.2">
      <c r="A52" s="1">
        <v>43</v>
      </c>
      <c r="B52" s="46" t="s">
        <v>12</v>
      </c>
      <c r="C52" s="47" t="s">
        <v>24</v>
      </c>
      <c r="D52">
        <v>26</v>
      </c>
      <c r="E52" s="50">
        <v>13</v>
      </c>
      <c r="F52" s="10"/>
      <c r="G52" s="10"/>
      <c r="H52" s="20"/>
      <c r="I52" s="14"/>
      <c r="J52" s="14"/>
      <c r="K52" s="20"/>
      <c r="L52" s="11"/>
      <c r="M52" s="11"/>
      <c r="N52" s="11"/>
      <c r="O52"/>
      <c r="P52" s="1">
        <f t="shared" si="1"/>
        <v>39</v>
      </c>
      <c r="Q52" s="12">
        <f t="array" aca="1" ref="Q52" ca="1">IF(COUNT(D52:O52)=0,"No runs",SUM(LARGE(D52:O52,ROW(INDIRECT("1:"&amp;MIN(8,COUNT(D52:O52)))))))</f>
        <v>39</v>
      </c>
    </row>
    <row r="53" spans="1:19" x14ac:dyDescent="0.2">
      <c r="A53" s="1" t="s">
        <v>127</v>
      </c>
      <c r="B53" s="50" t="s">
        <v>71</v>
      </c>
      <c r="C53" s="48" t="s">
        <v>23</v>
      </c>
      <c r="D53"/>
      <c r="E53" s="50">
        <v>16</v>
      </c>
      <c r="F53"/>
      <c r="G53">
        <v>10</v>
      </c>
      <c r="H53">
        <v>13</v>
      </c>
      <c r="I53"/>
      <c r="J53" s="10"/>
      <c r="K53" s="10"/>
      <c r="L53" s="10"/>
      <c r="M53" s="10"/>
      <c r="N53"/>
      <c r="O53"/>
      <c r="P53" s="1">
        <f t="shared" si="1"/>
        <v>39</v>
      </c>
      <c r="Q53" s="12">
        <f t="array" aca="1" ref="Q53" ca="1">IF(COUNT(D53:O53)=0,"No runs",SUM(LARGE(D53:O53,ROW(INDIRECT("1:"&amp;MIN(8,COUNT(D53:O53)))))))</f>
        <v>39</v>
      </c>
    </row>
    <row r="54" spans="1:19" x14ac:dyDescent="0.2">
      <c r="A54" s="1">
        <v>45</v>
      </c>
      <c r="B54" s="46" t="s">
        <v>148</v>
      </c>
      <c r="C54" s="47" t="s">
        <v>23</v>
      </c>
      <c r="D54" s="10"/>
      <c r="E54" s="63"/>
      <c r="F54" s="10">
        <v>36</v>
      </c>
      <c r="G54" s="10"/>
      <c r="H54" s="10"/>
      <c r="I54" s="10"/>
      <c r="J54" s="10"/>
      <c r="K54" s="10"/>
      <c r="L54" s="10"/>
      <c r="M54" s="10"/>
      <c r="O54"/>
      <c r="P54" s="1">
        <f t="shared" si="1"/>
        <v>36</v>
      </c>
      <c r="Q54" s="12">
        <f t="array" aca="1" ref="Q54" ca="1">IF(COUNT(D54:O54)=0,"No runs",SUM(LARGE(D54:O54,ROW(INDIRECT("1:"&amp;MIN(8,COUNT(D54:O54)))))))</f>
        <v>36</v>
      </c>
    </row>
    <row r="55" spans="1:19" x14ac:dyDescent="0.2">
      <c r="A55" s="1">
        <v>46</v>
      </c>
      <c r="B55" s="46" t="s">
        <v>231</v>
      </c>
      <c r="C55" s="50"/>
      <c r="D55" s="10"/>
      <c r="E55" s="64"/>
      <c r="F55" s="11"/>
      <c r="G55" s="11"/>
      <c r="H55" s="11">
        <v>36</v>
      </c>
      <c r="I55" s="11"/>
      <c r="J55" s="11"/>
      <c r="K55" s="11"/>
      <c r="L55" s="10"/>
      <c r="M55" s="11"/>
      <c r="N55"/>
      <c r="O55" s="27"/>
      <c r="P55" s="1">
        <f t="shared" si="1"/>
        <v>36</v>
      </c>
      <c r="Q55" s="12">
        <f t="array" aca="1" ref="Q55" ca="1">IF(COUNT(D55:O55)=0,"No runs",SUM(LARGE(D55:O55,ROW(INDIRECT("1:"&amp;MIN(8,COUNT(D55:O55)))))))</f>
        <v>36</v>
      </c>
    </row>
    <row r="56" spans="1:19" x14ac:dyDescent="0.2">
      <c r="A56" s="1">
        <v>47</v>
      </c>
      <c r="B56" s="46" t="s">
        <v>75</v>
      </c>
      <c r="C56" s="47" t="s">
        <v>23</v>
      </c>
      <c r="D56"/>
      <c r="E56" s="50">
        <v>22</v>
      </c>
      <c r="F56" s="10"/>
      <c r="G56" s="10">
        <v>13</v>
      </c>
      <c r="H56" s="20"/>
      <c r="I56" s="14"/>
      <c r="J56" s="14"/>
      <c r="K56" s="20"/>
      <c r="L56" s="11"/>
      <c r="M56" s="11"/>
      <c r="N56" s="11"/>
      <c r="O56" s="11"/>
      <c r="P56" s="1">
        <f t="shared" si="1"/>
        <v>35</v>
      </c>
      <c r="Q56" s="12">
        <f t="array" aca="1" ref="Q56" ca="1">IF(COUNT(D56:O56)=0,"No runs",SUM(LARGE(D56:O56,ROW(INDIRECT("1:"&amp;MIN(8,COUNT(D56:O56)))))))</f>
        <v>35</v>
      </c>
    </row>
    <row r="57" spans="1:19" x14ac:dyDescent="0.2">
      <c r="A57" s="1" t="s">
        <v>127</v>
      </c>
      <c r="B57" s="50" t="s">
        <v>66</v>
      </c>
      <c r="C57" s="48" t="s">
        <v>24</v>
      </c>
      <c r="D57"/>
      <c r="E57" s="50">
        <v>15</v>
      </c>
      <c r="F57"/>
      <c r="G57">
        <v>20</v>
      </c>
      <c r="H57"/>
      <c r="I57"/>
      <c r="J57" s="10"/>
      <c r="K57" s="10"/>
      <c r="L57" s="10"/>
      <c r="M57" s="10"/>
      <c r="N57"/>
      <c r="O57"/>
      <c r="P57" s="1">
        <f t="shared" si="1"/>
        <v>35</v>
      </c>
      <c r="Q57" s="12">
        <f t="array" aca="1" ref="Q57" ca="1">IF(COUNT(D57:O57)=0,"No runs",SUM(LARGE(D57:O57,ROW(INDIRECT("1:"&amp;MIN(8,COUNT(D57:O57)))))))</f>
        <v>35</v>
      </c>
      <c r="S57" s="30"/>
    </row>
    <row r="58" spans="1:19" x14ac:dyDescent="0.2">
      <c r="A58" s="1">
        <v>49</v>
      </c>
      <c r="B58" s="46" t="s">
        <v>100</v>
      </c>
      <c r="C58" s="47" t="s">
        <v>24</v>
      </c>
      <c r="D58">
        <v>34</v>
      </c>
      <c r="E58" s="64"/>
      <c r="F58" s="10"/>
      <c r="G58" s="10"/>
      <c r="H58" s="14"/>
      <c r="I58" s="14"/>
      <c r="J58" s="14"/>
      <c r="K58" s="14"/>
      <c r="L58" s="10"/>
      <c r="M58" s="10"/>
      <c r="N58" s="19"/>
      <c r="O58"/>
      <c r="P58" s="1">
        <f t="shared" si="1"/>
        <v>34</v>
      </c>
      <c r="Q58" s="12">
        <f t="array" aca="1" ref="Q58" ca="1">IF(COUNT(D58:O58)=0,"No runs",SUM(LARGE(D58:O58,ROW(INDIRECT("1:"&amp;MIN(8,COUNT(D58:O58)))))))</f>
        <v>34</v>
      </c>
    </row>
    <row r="59" spans="1:19" x14ac:dyDescent="0.2">
      <c r="A59" s="1" t="s">
        <v>127</v>
      </c>
      <c r="B59" s="46" t="s">
        <v>14</v>
      </c>
      <c r="C59" s="47" t="s">
        <v>23</v>
      </c>
      <c r="D59">
        <v>24</v>
      </c>
      <c r="E59" s="50">
        <v>10</v>
      </c>
      <c r="F59" s="11"/>
      <c r="G59" s="10"/>
      <c r="H59" s="10"/>
      <c r="I59" s="10"/>
      <c r="J59" s="14"/>
      <c r="K59" s="20"/>
      <c r="L59" s="10"/>
      <c r="M59" s="10"/>
      <c r="N59" s="11"/>
      <c r="O59" s="10"/>
      <c r="P59" s="1">
        <f t="shared" si="1"/>
        <v>34</v>
      </c>
      <c r="Q59" s="12">
        <f t="array" aca="1" ref="Q59" ca="1">IF(COUNT(D59:O59)=0,"No runs",SUM(LARGE(D59:O59,ROW(INDIRECT("1:"&amp;MIN(8,COUNT(D59:O59)))))))</f>
        <v>34</v>
      </c>
    </row>
    <row r="60" spans="1:19" x14ac:dyDescent="0.2">
      <c r="A60" s="1" t="s">
        <v>127</v>
      </c>
      <c r="B60" s="46" t="s">
        <v>150</v>
      </c>
      <c r="C60" s="47" t="s">
        <v>24</v>
      </c>
      <c r="D60" s="10"/>
      <c r="E60" s="64"/>
      <c r="F60" s="11">
        <v>34</v>
      </c>
      <c r="G60" s="11"/>
      <c r="H60" s="11"/>
      <c r="I60" s="11"/>
      <c r="J60" s="11"/>
      <c r="K60" s="14"/>
      <c r="L60" s="10"/>
      <c r="M60" s="10"/>
      <c r="N60" s="27"/>
      <c r="O60" s="31"/>
      <c r="P60" s="1">
        <f t="shared" si="1"/>
        <v>34</v>
      </c>
      <c r="Q60" s="12">
        <f t="array" aca="1" ref="Q60" ca="1">IF(COUNT(D60:O60)=0,"No runs",SUM(LARGE(D60:O60,ROW(INDIRECT("1:"&amp;MIN(8,COUNT(D60:O60)))))))</f>
        <v>34</v>
      </c>
      <c r="S60" s="30"/>
    </row>
    <row r="61" spans="1:19" x14ac:dyDescent="0.2">
      <c r="A61" s="1" t="s">
        <v>127</v>
      </c>
      <c r="B61" s="50" t="s">
        <v>53</v>
      </c>
      <c r="C61" s="48" t="s">
        <v>24</v>
      </c>
      <c r="D61"/>
      <c r="E61" s="50">
        <v>18</v>
      </c>
      <c r="G61" s="13">
        <v>1</v>
      </c>
      <c r="H61" s="28">
        <v>15</v>
      </c>
      <c r="I61" s="13"/>
      <c r="J61" s="13"/>
      <c r="K61" s="28"/>
      <c r="L61" s="27"/>
      <c r="M61" s="27"/>
      <c r="N61" s="27"/>
      <c r="O61" s="27"/>
      <c r="P61" s="1">
        <f t="shared" si="1"/>
        <v>34</v>
      </c>
      <c r="Q61" s="12">
        <f t="array" aca="1" ref="Q61" ca="1">IF(COUNT(D61:O61)=0,"No runs",SUM(LARGE(D61:O61,ROW(INDIRECT("1:"&amp;MIN(8,COUNT(D61:O61)))))))</f>
        <v>34</v>
      </c>
    </row>
    <row r="62" spans="1:19" x14ac:dyDescent="0.2">
      <c r="A62" s="1">
        <v>53</v>
      </c>
      <c r="B62" s="46" t="s">
        <v>99</v>
      </c>
      <c r="C62" s="47" t="s">
        <v>23</v>
      </c>
      <c r="D62">
        <v>33</v>
      </c>
      <c r="E62" s="64"/>
      <c r="F62" s="11"/>
      <c r="G62" s="11"/>
      <c r="H62" s="10"/>
      <c r="I62" s="10"/>
      <c r="J62" s="11"/>
      <c r="K62" s="10"/>
      <c r="L62" s="11"/>
      <c r="M62" s="14"/>
      <c r="N62"/>
      <c r="O62"/>
      <c r="P62" s="1">
        <f t="shared" si="1"/>
        <v>33</v>
      </c>
      <c r="Q62" s="12">
        <f t="array" aca="1" ref="Q62" ca="1">IF(COUNT(D62:O62)=0,"No runs",SUM(LARGE(D62:O62,ROW(INDIRECT("1:"&amp;MIN(8,COUNT(D62:O62)))))))</f>
        <v>33</v>
      </c>
    </row>
    <row r="63" spans="1:19" x14ac:dyDescent="0.2">
      <c r="A63" s="1" t="s">
        <v>127</v>
      </c>
      <c r="B63" s="46" t="s">
        <v>69</v>
      </c>
      <c r="C63" s="47" t="s">
        <v>23</v>
      </c>
      <c r="D63"/>
      <c r="E63" s="50">
        <v>33</v>
      </c>
      <c r="G63" s="13"/>
      <c r="H63" s="28"/>
      <c r="J63" s="13"/>
      <c r="K63" s="28"/>
      <c r="L63" s="27"/>
      <c r="M63" s="27"/>
      <c r="N63" s="27"/>
      <c r="O63" s="27"/>
      <c r="P63" s="1">
        <f t="shared" si="1"/>
        <v>33</v>
      </c>
      <c r="Q63" s="12">
        <f t="array" aca="1" ref="Q63" ca="1">IF(COUNT(D63:O63)=0,"No runs",SUM(LARGE(D63:O63,ROW(INDIRECT("1:"&amp;MIN(8,COUNT(D63:O63)))))))</f>
        <v>33</v>
      </c>
    </row>
    <row r="64" spans="1:19" x14ac:dyDescent="0.2">
      <c r="A64" s="1" t="s">
        <v>127</v>
      </c>
      <c r="B64" s="46" t="s">
        <v>161</v>
      </c>
      <c r="C64" s="47" t="s">
        <v>23</v>
      </c>
      <c r="D64" s="10"/>
      <c r="E64" s="64"/>
      <c r="F64" s="10">
        <v>33</v>
      </c>
      <c r="G64" s="10"/>
      <c r="H64" s="11"/>
      <c r="I64" s="10"/>
      <c r="J64" s="10"/>
      <c r="K64" s="17"/>
      <c r="L64" s="10"/>
      <c r="M64" s="10"/>
      <c r="N64"/>
      <c r="O64" s="10"/>
      <c r="P64" s="1">
        <f t="shared" si="1"/>
        <v>33</v>
      </c>
      <c r="Q64" s="12">
        <f t="array" aca="1" ref="Q64" ca="1">IF(COUNT(D64:O64)=0,"No runs",SUM(LARGE(D64:O64,ROW(INDIRECT("1:"&amp;MIN(8,COUNT(D64:O64)))))))</f>
        <v>33</v>
      </c>
    </row>
    <row r="65" spans="1:19" ht="12.75" customHeight="1" x14ac:dyDescent="0.2">
      <c r="A65" s="1" t="s">
        <v>127</v>
      </c>
      <c r="B65" s="84" t="s">
        <v>232</v>
      </c>
      <c r="C65" s="87"/>
      <c r="D65" s="10"/>
      <c r="E65" s="63"/>
      <c r="F65" s="10"/>
      <c r="G65" s="10"/>
      <c r="H65" s="10">
        <v>33</v>
      </c>
      <c r="I65" s="10"/>
      <c r="J65" s="10"/>
      <c r="K65" s="10"/>
      <c r="L65" s="10"/>
      <c r="M65" s="10"/>
      <c r="N65"/>
      <c r="O65" s="10"/>
      <c r="P65" s="1">
        <f t="shared" si="1"/>
        <v>33</v>
      </c>
      <c r="Q65" s="12">
        <f t="array" aca="1" ref="Q65" ca="1">IF(COUNT(D65:O65)=0,"No runs",SUM(LARGE(D65:O65,ROW(INDIRECT("1:"&amp;MIN(8,COUNT(D65:O65)))))))</f>
        <v>33</v>
      </c>
    </row>
    <row r="66" spans="1:19" x14ac:dyDescent="0.2">
      <c r="A66" s="1">
        <v>57</v>
      </c>
      <c r="B66" s="46" t="s">
        <v>9</v>
      </c>
      <c r="C66" s="47" t="s">
        <v>23</v>
      </c>
      <c r="D66">
        <v>32</v>
      </c>
      <c r="E66" s="64"/>
      <c r="F66" s="10"/>
      <c r="G66" s="11"/>
      <c r="H66" s="14"/>
      <c r="I66" s="10"/>
      <c r="J66" s="14"/>
      <c r="K66" s="14"/>
      <c r="L66" s="10"/>
      <c r="M66" s="10"/>
      <c r="N66" s="11"/>
      <c r="O66"/>
      <c r="P66" s="1">
        <f t="shared" si="1"/>
        <v>32</v>
      </c>
      <c r="Q66" s="12">
        <f t="array" aca="1" ref="Q66" ca="1">IF(COUNT(D66:O66)=0,"No runs",SUM(LARGE(D66:O66,ROW(INDIRECT("1:"&amp;MIN(8,COUNT(D66:O66)))))))</f>
        <v>32</v>
      </c>
    </row>
    <row r="67" spans="1:19" x14ac:dyDescent="0.2">
      <c r="A67" s="1" t="s">
        <v>127</v>
      </c>
      <c r="B67" s="46" t="s">
        <v>182</v>
      </c>
      <c r="C67" s="80" t="s">
        <v>23</v>
      </c>
      <c r="D67" s="10"/>
      <c r="E67" s="63"/>
      <c r="F67" s="10"/>
      <c r="G67" s="10">
        <v>32</v>
      </c>
      <c r="H67" s="10"/>
      <c r="I67" s="10"/>
      <c r="J67" s="10"/>
      <c r="K67" s="10"/>
      <c r="L67" s="10"/>
      <c r="M67" s="10"/>
      <c r="O67" s="10"/>
      <c r="P67" s="1">
        <f t="shared" si="1"/>
        <v>32</v>
      </c>
      <c r="Q67" s="12">
        <f t="array" aca="1" ref="Q67" ca="1">IF(COUNT(D67:O67)=0,"No runs",SUM(LARGE(D67:O67,ROW(INDIRECT("1:"&amp;MIN(8,COUNT(D67:O67)))))))</f>
        <v>32</v>
      </c>
    </row>
    <row r="68" spans="1:19" x14ac:dyDescent="0.2">
      <c r="A68" s="1">
        <v>59</v>
      </c>
      <c r="B68" s="46" t="s">
        <v>10</v>
      </c>
      <c r="C68" s="47" t="s">
        <v>23</v>
      </c>
      <c r="D68">
        <v>31</v>
      </c>
      <c r="E68" s="66"/>
      <c r="F68" s="11"/>
      <c r="G68" s="14"/>
      <c r="H68" s="11"/>
      <c r="I68" s="11"/>
      <c r="J68" s="10"/>
      <c r="K68" s="20"/>
      <c r="L68" s="11"/>
      <c r="M68" s="21"/>
      <c r="N68" s="11"/>
      <c r="O68"/>
      <c r="P68" s="1">
        <f t="shared" si="1"/>
        <v>31</v>
      </c>
      <c r="Q68" s="12">
        <f t="array" aca="1" ref="Q68" ca="1">IF(COUNT(D68:O68)=0,"No runs",SUM(LARGE(D68:O68,ROW(INDIRECT("1:"&amp;MIN(8,COUNT(D68:O68)))))))</f>
        <v>31</v>
      </c>
    </row>
    <row r="69" spans="1:19" x14ac:dyDescent="0.2">
      <c r="A69" s="1" t="s">
        <v>127</v>
      </c>
      <c r="B69" s="67" t="s">
        <v>17</v>
      </c>
      <c r="C69" s="68" t="s">
        <v>23</v>
      </c>
      <c r="D69">
        <v>20</v>
      </c>
      <c r="E69" s="10"/>
      <c r="F69" s="14"/>
      <c r="G69" s="10"/>
      <c r="H69" s="14">
        <v>11</v>
      </c>
      <c r="I69" s="14"/>
      <c r="J69" s="14"/>
      <c r="K69" s="14"/>
      <c r="L69" s="11"/>
      <c r="M69" s="11"/>
      <c r="N69" s="11"/>
      <c r="O69" s="11"/>
      <c r="P69" s="1">
        <f t="shared" si="1"/>
        <v>31</v>
      </c>
      <c r="Q69" s="12">
        <f t="array" aca="1" ref="Q69" ca="1">IF(COUNT(D69:O69)=0,"No runs",SUM(LARGE(D69:O69,ROW(INDIRECT("1:"&amp;MIN(8,COUNT(D69:O69)))))))</f>
        <v>31</v>
      </c>
    </row>
    <row r="70" spans="1:19" x14ac:dyDescent="0.2">
      <c r="A70" s="1">
        <v>61</v>
      </c>
      <c r="B70" s="67" t="s">
        <v>163</v>
      </c>
      <c r="C70" s="68" t="s">
        <v>23</v>
      </c>
      <c r="D70" s="10"/>
      <c r="E70" s="19"/>
      <c r="F70" s="11">
        <v>29</v>
      </c>
      <c r="G70" s="10"/>
      <c r="H70" s="11"/>
      <c r="I70" s="10"/>
      <c r="J70" s="10"/>
      <c r="K70" s="11"/>
      <c r="L70" s="10"/>
      <c r="M70" s="11"/>
      <c r="N70"/>
      <c r="O70" s="10"/>
      <c r="P70" s="1">
        <f t="shared" si="1"/>
        <v>29</v>
      </c>
      <c r="Q70" s="12">
        <f t="array" aca="1" ref="Q70" ca="1">IF(COUNT(D70:O70)=0,"No runs",SUM(LARGE(D70:O70,ROW(INDIRECT("1:"&amp;MIN(8,COUNT(D70:O70)))))))</f>
        <v>29</v>
      </c>
    </row>
    <row r="71" spans="1:19" x14ac:dyDescent="0.2">
      <c r="A71" s="1">
        <v>62</v>
      </c>
      <c r="B71" s="67" t="s">
        <v>153</v>
      </c>
      <c r="C71" s="68" t="s">
        <v>23</v>
      </c>
      <c r="D71" s="10"/>
      <c r="E71" s="91"/>
      <c r="F71" s="10">
        <v>28</v>
      </c>
      <c r="G71" s="14"/>
      <c r="H71" s="11"/>
      <c r="I71" s="10"/>
      <c r="J71" s="17"/>
      <c r="K71" s="20"/>
      <c r="L71" s="10"/>
      <c r="M71" s="11"/>
      <c r="N71" s="27"/>
      <c r="O71"/>
      <c r="P71" s="1">
        <f t="shared" si="1"/>
        <v>28</v>
      </c>
      <c r="Q71" s="12">
        <f t="array" aca="1" ref="Q71" ca="1">IF(COUNT(D71:O71)=0,"No runs",SUM(LARGE(D71:O71,ROW(INDIRECT("1:"&amp;MIN(8,COUNT(D71:O71)))))))</f>
        <v>28</v>
      </c>
    </row>
    <row r="72" spans="1:19" x14ac:dyDescent="0.2">
      <c r="A72" s="1">
        <v>63</v>
      </c>
      <c r="B72" s="67" t="s">
        <v>97</v>
      </c>
      <c r="C72" s="68" t="s">
        <v>23</v>
      </c>
      <c r="D72">
        <v>27</v>
      </c>
      <c r="E72" s="91"/>
      <c r="F72" s="10"/>
      <c r="G72" s="14"/>
      <c r="H72" s="11"/>
      <c r="I72" s="11"/>
      <c r="J72" s="14"/>
      <c r="K72" s="14"/>
      <c r="L72" s="10"/>
      <c r="M72" s="11"/>
      <c r="N72" s="21"/>
      <c r="O72" s="10"/>
      <c r="P72" s="1">
        <f t="shared" si="1"/>
        <v>27</v>
      </c>
      <c r="Q72" s="12">
        <f t="array" aca="1" ref="Q72" ca="1">IF(COUNT(D72:O72)=0,"No runs",SUM(LARGE(D72:O72,ROW(INDIRECT("1:"&amp;MIN(8,COUNT(D72:O72)))))))</f>
        <v>27</v>
      </c>
    </row>
    <row r="73" spans="1:19" ht="12.75" customHeight="1" x14ac:dyDescent="0.2">
      <c r="A73" s="1" t="s">
        <v>127</v>
      </c>
      <c r="B73" s="67" t="s">
        <v>19</v>
      </c>
      <c r="C73" s="69" t="s">
        <v>24</v>
      </c>
      <c r="D73">
        <v>18</v>
      </c>
      <c r="E73" s="21"/>
      <c r="F73" s="10"/>
      <c r="G73" s="10">
        <v>9</v>
      </c>
      <c r="H73" s="10"/>
      <c r="I73" s="10"/>
      <c r="J73" s="10"/>
      <c r="K73" s="10"/>
      <c r="L73" s="10"/>
      <c r="M73" s="10"/>
      <c r="N73" s="10"/>
      <c r="O73" s="10"/>
      <c r="P73" s="1">
        <f t="shared" si="1"/>
        <v>27</v>
      </c>
      <c r="Q73" s="12">
        <f t="array" aca="1" ref="Q73" ca="1">IF(COUNT(D73:O73)=0,"No runs",SUM(LARGE(D73:O73,ROW(INDIRECT("1:"&amp;MIN(8,COUNT(D73:O73)))))))</f>
        <v>27</v>
      </c>
    </row>
    <row r="74" spans="1:19" x14ac:dyDescent="0.2">
      <c r="A74" s="1" t="s">
        <v>127</v>
      </c>
      <c r="B74" s="67" t="s">
        <v>237</v>
      </c>
      <c r="C74" s="69" t="s">
        <v>23</v>
      </c>
      <c r="D74"/>
      <c r="E74">
        <v>9</v>
      </c>
      <c r="F74"/>
      <c r="G74">
        <v>8</v>
      </c>
      <c r="H74" s="20">
        <v>10</v>
      </c>
      <c r="I74"/>
      <c r="J74" s="10"/>
      <c r="K74" s="10"/>
      <c r="L74" s="10"/>
      <c r="M74" s="10"/>
      <c r="N74"/>
      <c r="O74"/>
      <c r="P74" s="1">
        <f t="shared" ref="P74:P105" si="2">SUM(D74:O74)</f>
        <v>27</v>
      </c>
      <c r="Q74" s="12">
        <f t="array" aca="1" ref="Q74" ca="1">IF(COUNT(D74:O74)=0,"No runs",SUM(LARGE(D74:O74,ROW(INDIRECT("1:"&amp;MIN(8,COUNT(D74:O74)))))))</f>
        <v>27</v>
      </c>
    </row>
    <row r="75" spans="1:19" x14ac:dyDescent="0.2">
      <c r="A75" s="1">
        <v>66</v>
      </c>
      <c r="B75" s="67" t="s">
        <v>168</v>
      </c>
      <c r="C75" s="69" t="s">
        <v>24</v>
      </c>
      <c r="D75" s="10"/>
      <c r="E75" s="19"/>
      <c r="F75" s="11"/>
      <c r="G75" s="14">
        <v>26</v>
      </c>
      <c r="H75" s="20"/>
      <c r="I75" s="10"/>
      <c r="J75" s="10"/>
      <c r="K75" s="10"/>
      <c r="L75" s="11"/>
      <c r="M75" s="11"/>
      <c r="N75" s="28"/>
      <c r="O75" s="31"/>
      <c r="P75" s="1">
        <f t="shared" si="2"/>
        <v>26</v>
      </c>
      <c r="Q75" s="12">
        <f t="array" aca="1" ref="Q75" ca="1">IF(COUNT(D75:O75)=0,"No runs",SUM(LARGE(D75:O75,ROW(INDIRECT("1:"&amp;MIN(8,COUNT(D75:O75)))))))</f>
        <v>26</v>
      </c>
    </row>
    <row r="76" spans="1:19" x14ac:dyDescent="0.2">
      <c r="A76" s="1" t="s">
        <v>127</v>
      </c>
      <c r="B76" s="67" t="s">
        <v>233</v>
      </c>
      <c r="C76" s="85"/>
      <c r="D76" s="10"/>
      <c r="E76" s="10"/>
      <c r="F76" s="10"/>
      <c r="G76" s="10"/>
      <c r="H76" s="10">
        <v>26</v>
      </c>
      <c r="I76" s="10"/>
      <c r="J76" s="10"/>
      <c r="K76" s="10"/>
      <c r="L76" s="10"/>
      <c r="M76" s="10"/>
      <c r="N76"/>
      <c r="O76" s="10"/>
      <c r="P76" s="1">
        <f t="shared" si="2"/>
        <v>26</v>
      </c>
      <c r="Q76" s="12">
        <f t="array" aca="1" ref="Q76" ca="1">IF(COUNT(D76:O76)=0,"No runs",SUM(LARGE(D76:O76,ROW(INDIRECT("1:"&amp;MIN(8,COUNT(D76:O76)))))))</f>
        <v>26</v>
      </c>
      <c r="S76" s="30"/>
    </row>
    <row r="77" spans="1:19" x14ac:dyDescent="0.2">
      <c r="A77" s="1">
        <v>68</v>
      </c>
      <c r="B77" s="67" t="s">
        <v>164</v>
      </c>
      <c r="C77" s="69" t="s">
        <v>24</v>
      </c>
      <c r="D77" s="10"/>
      <c r="E77" s="19"/>
      <c r="F77" s="14">
        <v>25</v>
      </c>
      <c r="G77" s="11"/>
      <c r="H77" s="11"/>
      <c r="I77" s="10"/>
      <c r="J77" s="11"/>
      <c r="K77" s="11"/>
      <c r="L77" s="11"/>
      <c r="M77" s="10"/>
      <c r="N77"/>
      <c r="O77"/>
      <c r="P77" s="1">
        <f t="shared" si="2"/>
        <v>25</v>
      </c>
      <c r="Q77" s="12">
        <f t="array" aca="1" ref="Q77" ca="1">IF(COUNT(D77:O77)=0,"No runs",SUM(LARGE(D77:O77,ROW(INDIRECT("1:"&amp;MIN(8,COUNT(D77:O77)))))))</f>
        <v>25</v>
      </c>
    </row>
    <row r="78" spans="1:19" x14ac:dyDescent="0.2">
      <c r="A78" s="1">
        <v>69</v>
      </c>
      <c r="B78" s="67" t="s">
        <v>17</v>
      </c>
      <c r="C78" s="69" t="s">
        <v>23</v>
      </c>
      <c r="D78" s="10"/>
      <c r="E78" s="11"/>
      <c r="F78" s="10">
        <v>24</v>
      </c>
      <c r="G78" s="11"/>
      <c r="H78" s="11"/>
      <c r="I78" s="10"/>
      <c r="J78" s="11"/>
      <c r="K78" s="14"/>
      <c r="L78" s="10"/>
      <c r="M78" s="10"/>
      <c r="N78" s="27"/>
      <c r="O78" s="10"/>
      <c r="P78" s="1">
        <f t="shared" si="2"/>
        <v>24</v>
      </c>
      <c r="Q78" s="12">
        <f t="array" aca="1" ref="Q78" ca="1">IF(COUNT(D78:O78)=0,"No runs",SUM(LARGE(D78:O78,ROW(INDIRECT("1:"&amp;MIN(8,COUNT(D78:O78)))))))</f>
        <v>24</v>
      </c>
    </row>
    <row r="79" spans="1:19" x14ac:dyDescent="0.2">
      <c r="A79" s="1" t="s">
        <v>127</v>
      </c>
      <c r="B79" s="67" t="s">
        <v>58</v>
      </c>
      <c r="C79" s="69" t="s">
        <v>23</v>
      </c>
      <c r="D79"/>
      <c r="E79">
        <v>12</v>
      </c>
      <c r="F79"/>
      <c r="G79">
        <v>12</v>
      </c>
      <c r="H79"/>
      <c r="I79"/>
      <c r="J79" s="10"/>
      <c r="K79" s="10"/>
      <c r="L79" s="10"/>
      <c r="M79" s="10"/>
      <c r="N79"/>
      <c r="O79"/>
      <c r="P79" s="1">
        <f t="shared" si="2"/>
        <v>24</v>
      </c>
      <c r="Q79" s="12">
        <f t="array" aca="1" ref="Q79" ca="1">IF(COUNT(D79:O79)=0,"No runs",SUM(LARGE(D79:O79,ROW(INDIRECT("1:"&amp;MIN(8,COUNT(D79:O79)))))))</f>
        <v>24</v>
      </c>
    </row>
    <row r="80" spans="1:19" x14ac:dyDescent="0.2">
      <c r="A80" s="1">
        <v>71</v>
      </c>
      <c r="B80" s="67" t="s">
        <v>169</v>
      </c>
      <c r="C80" s="69" t="s">
        <v>24</v>
      </c>
      <c r="D80" s="14"/>
      <c r="E80" s="10"/>
      <c r="F80" s="11"/>
      <c r="G80" s="14">
        <v>11</v>
      </c>
      <c r="H80" s="20">
        <v>12</v>
      </c>
      <c r="I80" s="10"/>
      <c r="J80" s="10"/>
      <c r="K80" s="20"/>
      <c r="L80" s="10"/>
      <c r="M80" s="11"/>
      <c r="N80" s="33"/>
      <c r="O80" s="27"/>
      <c r="P80" s="1">
        <f t="shared" si="2"/>
        <v>23</v>
      </c>
      <c r="Q80" s="12">
        <f t="array" aca="1" ref="Q80" ca="1">IF(COUNT(D80:O80)=0,"No runs",SUM(LARGE(D80:O80,ROW(INDIRECT("1:"&amp;MIN(8,COUNT(D80:O80)))))))</f>
        <v>23</v>
      </c>
      <c r="S80" s="30"/>
    </row>
    <row r="81" spans="1:19" x14ac:dyDescent="0.2">
      <c r="A81" s="1">
        <v>72</v>
      </c>
      <c r="B81" s="67" t="s">
        <v>88</v>
      </c>
      <c r="C81" s="69" t="s">
        <v>23</v>
      </c>
      <c r="D81"/>
      <c r="E81">
        <v>8</v>
      </c>
      <c r="F81">
        <v>1</v>
      </c>
      <c r="G81">
        <v>7</v>
      </c>
      <c r="H81">
        <v>6</v>
      </c>
      <c r="I81"/>
      <c r="J81" s="10"/>
      <c r="K81" s="10"/>
      <c r="L81" s="11"/>
      <c r="M81" s="10"/>
      <c r="N81"/>
      <c r="O81"/>
      <c r="P81" s="1">
        <f t="shared" si="2"/>
        <v>22</v>
      </c>
      <c r="Q81" s="12">
        <f t="array" aca="1" ref="Q81" ca="1">IF(COUNT(D81:O81)=0,"No runs",SUM(LARGE(D81:O81,ROW(INDIRECT("1:"&amp;MIN(8,COUNT(D81:O81)))))))</f>
        <v>22</v>
      </c>
      <c r="S81" s="30"/>
    </row>
    <row r="82" spans="1:19" x14ac:dyDescent="0.2">
      <c r="A82" s="1">
        <v>73</v>
      </c>
      <c r="B82" s="67" t="s">
        <v>73</v>
      </c>
      <c r="C82" s="74" t="s">
        <v>57</v>
      </c>
      <c r="D82"/>
      <c r="E82">
        <v>21</v>
      </c>
      <c r="F82" s="10"/>
      <c r="G82" s="10"/>
      <c r="H82" s="20"/>
      <c r="I82" s="14"/>
      <c r="J82" s="14"/>
      <c r="K82" s="20"/>
      <c r="L82" s="11"/>
      <c r="M82" s="11"/>
      <c r="N82" s="11"/>
      <c r="O82" s="11"/>
      <c r="P82" s="1">
        <f t="shared" si="2"/>
        <v>21</v>
      </c>
      <c r="Q82" s="12">
        <f t="array" aca="1" ref="Q82" ca="1">IF(COUNT(D82:O82)=0,"No runs",SUM(LARGE(D82:O82,ROW(INDIRECT("1:"&amp;MIN(8,COUNT(D82:O82)))))))</f>
        <v>21</v>
      </c>
    </row>
    <row r="83" spans="1:19" x14ac:dyDescent="0.2">
      <c r="A83" s="1">
        <v>74</v>
      </c>
      <c r="B83" s="67" t="s">
        <v>18</v>
      </c>
      <c r="C83" s="69" t="s">
        <v>23</v>
      </c>
      <c r="D83">
        <v>19</v>
      </c>
      <c r="E83" s="16"/>
      <c r="F83" s="10"/>
      <c r="G83" s="10"/>
      <c r="H83" s="20"/>
      <c r="I83" s="10"/>
      <c r="J83" s="14"/>
      <c r="K83" s="20"/>
      <c r="L83" s="11"/>
      <c r="M83" s="11"/>
      <c r="N83" s="11"/>
      <c r="O83" s="10"/>
      <c r="P83" s="1">
        <f t="shared" si="2"/>
        <v>19</v>
      </c>
      <c r="Q83" s="12">
        <f t="array" aca="1" ref="Q83" ca="1">IF(COUNT(D83:O83)=0,"No runs",SUM(LARGE(D83:O83,ROW(INDIRECT("1:"&amp;MIN(8,COUNT(D83:O83)))))))</f>
        <v>19</v>
      </c>
    </row>
    <row r="84" spans="1:19" x14ac:dyDescent="0.2">
      <c r="A84" s="1">
        <v>75</v>
      </c>
      <c r="B84" s="83" t="s">
        <v>234</v>
      </c>
      <c r="C84" s="85"/>
      <c r="D84" s="10"/>
      <c r="E84" s="10"/>
      <c r="F84" s="10"/>
      <c r="G84" s="10"/>
      <c r="H84" s="10">
        <v>18</v>
      </c>
      <c r="I84" s="10"/>
      <c r="J84" s="10"/>
      <c r="K84" s="10"/>
      <c r="L84" s="10"/>
      <c r="M84" s="10"/>
      <c r="N84"/>
      <c r="P84" s="1">
        <f t="shared" si="2"/>
        <v>18</v>
      </c>
      <c r="Q84" s="12">
        <f t="array" aca="1" ref="Q84" ca="1">IF(COUNT(D84:O84)=0,"No runs",SUM(LARGE(D84:O84,ROW(INDIRECT("1:"&amp;MIN(8,COUNT(D84:O84)))))))</f>
        <v>18</v>
      </c>
      <c r="S84" s="30"/>
    </row>
    <row r="85" spans="1:19" x14ac:dyDescent="0.2">
      <c r="A85" s="1">
        <v>76</v>
      </c>
      <c r="B85" s="67" t="s">
        <v>20</v>
      </c>
      <c r="C85" s="69" t="s">
        <v>23</v>
      </c>
      <c r="D85">
        <v>17</v>
      </c>
      <c r="E85" s="16"/>
      <c r="F85" s="10"/>
      <c r="G85" s="14"/>
      <c r="H85" s="10"/>
      <c r="I85" s="14"/>
      <c r="J85" s="14"/>
      <c r="K85" s="20"/>
      <c r="L85" s="11"/>
      <c r="M85" s="11"/>
      <c r="N85"/>
      <c r="O85" s="10"/>
      <c r="P85" s="1">
        <f t="shared" si="2"/>
        <v>17</v>
      </c>
      <c r="Q85" s="12">
        <f t="array" aca="1" ref="Q85" ca="1">IF(COUNT(D85:O85)=0,"No runs",SUM(LARGE(D85:O85,ROW(INDIRECT("1:"&amp;MIN(8,COUNT(D85:O85)))))))</f>
        <v>17</v>
      </c>
      <c r="S85" s="30"/>
    </row>
    <row r="86" spans="1:19" x14ac:dyDescent="0.2">
      <c r="A86" s="1">
        <v>77</v>
      </c>
      <c r="B86" s="67" t="s">
        <v>21</v>
      </c>
      <c r="C86" s="69" t="s">
        <v>23</v>
      </c>
      <c r="D86">
        <v>16</v>
      </c>
      <c r="E86" s="11"/>
      <c r="F86" s="14"/>
      <c r="G86" s="11"/>
      <c r="H86" s="11"/>
      <c r="I86" s="14"/>
      <c r="J86" s="11"/>
      <c r="K86" s="20"/>
      <c r="L86" s="11"/>
      <c r="M86" s="11"/>
      <c r="N86" s="11"/>
      <c r="O86" s="11"/>
      <c r="P86" s="1">
        <f t="shared" si="2"/>
        <v>16</v>
      </c>
      <c r="Q86" s="12">
        <f t="array" aca="1" ref="Q86" ca="1">IF(COUNT(D86:O86)=0,"No runs",SUM(LARGE(D86:O86,ROW(INDIRECT("1:"&amp;MIN(8,COUNT(D86:O86)))))))</f>
        <v>16</v>
      </c>
    </row>
    <row r="87" spans="1:19" x14ac:dyDescent="0.2">
      <c r="A87" s="1" t="s">
        <v>127</v>
      </c>
      <c r="B87" s="83" t="s">
        <v>235</v>
      </c>
      <c r="C87" s="86"/>
      <c r="D87" s="10"/>
      <c r="E87" s="10"/>
      <c r="F87" s="10"/>
      <c r="G87" s="10"/>
      <c r="H87" s="10">
        <v>16</v>
      </c>
      <c r="I87" s="10"/>
      <c r="J87" s="10"/>
      <c r="K87" s="10"/>
      <c r="L87" s="10"/>
      <c r="M87" s="10"/>
      <c r="P87" s="1">
        <f t="shared" si="2"/>
        <v>16</v>
      </c>
      <c r="Q87" s="12">
        <f t="array" aca="1" ref="Q87" ca="1">IF(COUNT(D87:O87)=0,"No runs",SUM(LARGE(D87:O87,ROW(INDIRECT("1:"&amp;MIN(8,COUNT(D87:O87)))))))</f>
        <v>16</v>
      </c>
    </row>
    <row r="88" spans="1:19" x14ac:dyDescent="0.2">
      <c r="A88" s="1">
        <v>79</v>
      </c>
      <c r="B88" s="70" t="s">
        <v>82</v>
      </c>
      <c r="C88" s="71" t="s">
        <v>23</v>
      </c>
      <c r="D88"/>
      <c r="E88">
        <v>14</v>
      </c>
      <c r="F88"/>
      <c r="G88"/>
      <c r="H88"/>
      <c r="I88"/>
      <c r="J88" s="11"/>
      <c r="K88" s="10"/>
      <c r="L88" s="10"/>
      <c r="M88" s="10"/>
      <c r="N88"/>
      <c r="O88" s="29"/>
      <c r="P88" s="1">
        <f t="shared" si="2"/>
        <v>14</v>
      </c>
      <c r="Q88" s="12">
        <f t="array" aca="1" ref="Q88" ca="1">IF(COUNT(D88:O88)=0,"No runs",SUM(LARGE(D88:O88,ROW(INDIRECT("1:"&amp;MIN(8,COUNT(D88:O88)))))))</f>
        <v>14</v>
      </c>
    </row>
    <row r="89" spans="1:19" x14ac:dyDescent="0.2">
      <c r="A89" s="1" t="s">
        <v>127</v>
      </c>
      <c r="B89" s="67" t="s">
        <v>175</v>
      </c>
      <c r="C89" s="74" t="s">
        <v>24</v>
      </c>
      <c r="D89" s="10"/>
      <c r="E89" s="11"/>
      <c r="F89" s="11"/>
      <c r="G89" s="11">
        <v>14</v>
      </c>
      <c r="H89" s="11"/>
      <c r="I89" s="11"/>
      <c r="J89" s="11"/>
      <c r="K89" s="11"/>
      <c r="L89" s="11"/>
      <c r="M89" s="11"/>
      <c r="N89" s="27"/>
      <c r="O89"/>
      <c r="P89" s="1">
        <f t="shared" si="2"/>
        <v>14</v>
      </c>
      <c r="Q89" s="12">
        <f t="array" aca="1" ref="Q89" ca="1">IF(COUNT(D89:O89)=0,"No runs",SUM(LARGE(D89:O89,ROW(INDIRECT("1:"&amp;MIN(8,COUNT(D89:O89)))))))</f>
        <v>14</v>
      </c>
      <c r="S89" s="30"/>
    </row>
    <row r="90" spans="1:19" x14ac:dyDescent="0.2">
      <c r="A90" s="1" t="s">
        <v>127</v>
      </c>
      <c r="B90" s="18" t="s">
        <v>236</v>
      </c>
      <c r="C90"/>
      <c r="D90" s="10"/>
      <c r="E90" s="10"/>
      <c r="F90" s="10"/>
      <c r="G90" s="14"/>
      <c r="H90" s="20">
        <v>14</v>
      </c>
      <c r="I90" s="10"/>
      <c r="J90" s="10"/>
      <c r="K90" s="20"/>
      <c r="L90" s="10"/>
      <c r="M90" s="11"/>
      <c r="N90" s="27"/>
      <c r="O90" s="10"/>
      <c r="P90" s="1">
        <f t="shared" si="2"/>
        <v>14</v>
      </c>
      <c r="Q90" s="12">
        <f t="array" aca="1" ref="Q90" ca="1">IF(COUNT(D90:O90)=0,"No runs",SUM(LARGE(D90:O90,ROW(INDIRECT("1:"&amp;MIN(8,COUNT(D90:O90)))))))</f>
        <v>14</v>
      </c>
    </row>
    <row r="91" spans="1:19" x14ac:dyDescent="0.2">
      <c r="A91" s="1">
        <v>82</v>
      </c>
      <c r="B91" s="73" t="s">
        <v>74</v>
      </c>
      <c r="C91" s="74" t="s">
        <v>23</v>
      </c>
      <c r="D91"/>
      <c r="E91">
        <v>11</v>
      </c>
      <c r="F91"/>
      <c r="G91"/>
      <c r="H91"/>
      <c r="I91"/>
      <c r="J91" s="10"/>
      <c r="K91" s="10"/>
      <c r="L91" s="17"/>
      <c r="M91" s="10"/>
      <c r="N91"/>
      <c r="O91"/>
      <c r="P91" s="1">
        <f t="shared" si="2"/>
        <v>11</v>
      </c>
      <c r="Q91" s="12">
        <f t="array" aca="1" ref="Q91" ca="1">IF(COUNT(D91:O91)=0,"No runs",SUM(LARGE(D91:O91,ROW(INDIRECT("1:"&amp;MIN(8,COUNT(D91:O91)))))))</f>
        <v>11</v>
      </c>
    </row>
    <row r="92" spans="1:19" x14ac:dyDescent="0.2">
      <c r="A92" s="1">
        <v>83</v>
      </c>
      <c r="B92" s="18" t="s">
        <v>238</v>
      </c>
      <c r="C92"/>
      <c r="D92" s="10"/>
      <c r="E92" s="11"/>
      <c r="F92" s="11"/>
      <c r="G92" s="11"/>
      <c r="H92" s="11">
        <v>9</v>
      </c>
      <c r="I92" s="11"/>
      <c r="J92" s="32"/>
      <c r="K92" s="11"/>
      <c r="L92" s="11"/>
      <c r="M92" s="11"/>
      <c r="N92" s="27"/>
      <c r="O92"/>
      <c r="P92" s="1">
        <f t="shared" si="2"/>
        <v>9</v>
      </c>
      <c r="Q92" s="12">
        <f t="array" aca="1" ref="Q92" ca="1">IF(COUNT(D92:O92)=0,"No runs",SUM(LARGE(D92:O92,ROW(INDIRECT("1:"&amp;MIN(8,COUNT(D92:O92)))))))</f>
        <v>9</v>
      </c>
      <c r="S92" s="30"/>
    </row>
    <row r="93" spans="1:19" x14ac:dyDescent="0.2">
      <c r="A93" s="1">
        <v>84</v>
      </c>
      <c r="B93" s="18" t="s">
        <v>239</v>
      </c>
      <c r="C93"/>
      <c r="D93" s="10"/>
      <c r="E93" s="10"/>
      <c r="F93" s="10"/>
      <c r="G93" s="10"/>
      <c r="H93" s="10">
        <v>8</v>
      </c>
      <c r="I93" s="10"/>
      <c r="J93" s="10"/>
      <c r="K93" s="10"/>
      <c r="L93" s="10"/>
      <c r="M93" s="10"/>
      <c r="O93"/>
      <c r="P93" s="1">
        <f t="shared" si="2"/>
        <v>8</v>
      </c>
      <c r="Q93" s="12">
        <f t="array" aca="1" ref="Q93" ca="1">IF(COUNT(D93:O93)=0,"No runs",SUM(LARGE(D93:O93,ROW(INDIRECT("1:"&amp;MIN(8,COUNT(D93:O93)))))))</f>
        <v>8</v>
      </c>
      <c r="S93" s="30"/>
    </row>
    <row r="94" spans="1:19" x14ac:dyDescent="0.2">
      <c r="A94" s="1">
        <v>85</v>
      </c>
      <c r="B94" s="73" t="s">
        <v>156</v>
      </c>
      <c r="C94" s="74" t="s">
        <v>23</v>
      </c>
      <c r="D94" s="10"/>
      <c r="E94" s="20"/>
      <c r="F94" s="10">
        <v>1</v>
      </c>
      <c r="G94" s="10"/>
      <c r="H94" s="11"/>
      <c r="I94" s="11"/>
      <c r="J94" s="11"/>
      <c r="K94" s="11"/>
      <c r="L94" s="10"/>
      <c r="M94" s="10"/>
      <c r="N94" s="27"/>
      <c r="O94" s="10"/>
      <c r="P94" s="1">
        <f t="shared" si="2"/>
        <v>1</v>
      </c>
      <c r="Q94" s="12">
        <f t="array" aca="1" ref="Q94" ca="1">IF(COUNT(D94:O94)=0,"No runs",SUM(LARGE(D94:O94,ROW(INDIRECT("1:"&amp;MIN(8,COUNT(D94:O94)))))))</f>
        <v>1</v>
      </c>
      <c r="S94" s="30"/>
    </row>
    <row r="95" spans="1:19" x14ac:dyDescent="0.2">
      <c r="A95" s="1" t="s">
        <v>127</v>
      </c>
      <c r="B95" s="73" t="s">
        <v>172</v>
      </c>
      <c r="C95" s="74" t="s">
        <v>24</v>
      </c>
      <c r="D95" s="10"/>
      <c r="E95" s="10"/>
      <c r="F95" s="10"/>
      <c r="G95" s="10">
        <v>1</v>
      </c>
      <c r="H95" s="10"/>
      <c r="I95" s="10"/>
      <c r="J95" s="10"/>
      <c r="K95" s="10"/>
      <c r="L95" s="10"/>
      <c r="M95" s="10"/>
      <c r="N95"/>
      <c r="O95"/>
      <c r="P95" s="1">
        <f t="shared" si="2"/>
        <v>1</v>
      </c>
      <c r="Q95" s="12">
        <f t="array" aca="1" ref="Q95" ca="1">IF(COUNT(D95:O95)=0,"No runs",SUM(LARGE(D95:O95,ROW(INDIRECT("1:"&amp;MIN(8,COUNT(D95:O95)))))))</f>
        <v>1</v>
      </c>
      <c r="S95" s="30"/>
    </row>
    <row r="96" spans="1:19" x14ac:dyDescent="0.2">
      <c r="A96" s="1" t="s">
        <v>127</v>
      </c>
      <c r="B96" s="73" t="s">
        <v>176</v>
      </c>
      <c r="C96" s="74" t="s">
        <v>23</v>
      </c>
      <c r="D96" s="10"/>
      <c r="E96" s="11"/>
      <c r="F96" s="10"/>
      <c r="G96" s="11">
        <v>1</v>
      </c>
      <c r="H96" s="11"/>
      <c r="I96" s="11"/>
      <c r="J96" s="11"/>
      <c r="K96" s="11"/>
      <c r="L96" s="11"/>
      <c r="M96" s="11"/>
      <c r="N96" s="27"/>
      <c r="O96" s="10"/>
      <c r="P96" s="1">
        <f t="shared" si="2"/>
        <v>1</v>
      </c>
      <c r="Q96" s="12">
        <f t="array" aca="1" ref="Q96" ca="1">IF(COUNT(D96:O96)=0,"No runs",SUM(LARGE(D96:O96,ROW(INDIRECT("1:"&amp;MIN(8,COUNT(D96:O96)))))))</f>
        <v>1</v>
      </c>
      <c r="S96" s="30"/>
    </row>
    <row r="97" spans="2:19" x14ac:dyDescent="0.2">
      <c r="B97" s="34"/>
      <c r="C97" s="23"/>
      <c r="D97" s="10"/>
      <c r="E97" s="10"/>
      <c r="F97" s="10"/>
      <c r="G97" s="10"/>
      <c r="H97" s="10"/>
      <c r="I97" s="10"/>
      <c r="J97" s="10"/>
      <c r="K97" s="10"/>
      <c r="L97" s="10"/>
      <c r="M97" s="10"/>
      <c r="O97" s="10"/>
      <c r="Q97" s="12"/>
    </row>
    <row r="98" spans="2:19" x14ac:dyDescent="0.2">
      <c r="C98" s="2"/>
      <c r="D98" s="14"/>
      <c r="E98" s="10"/>
      <c r="F98" s="11"/>
      <c r="G98" s="20"/>
      <c r="H98" s="20"/>
      <c r="I98" s="10"/>
      <c r="J98" s="20"/>
      <c r="K98" s="14"/>
      <c r="L98" s="10"/>
      <c r="M98" s="10"/>
      <c r="N98" s="27"/>
      <c r="O98" s="27"/>
      <c r="Q98" s="12"/>
      <c r="S98" s="30"/>
    </row>
    <row r="99" spans="2:19" x14ac:dyDescent="0.2">
      <c r="B99"/>
      <c r="C99" s="45"/>
      <c r="D99" s="10"/>
      <c r="E99" s="10"/>
      <c r="F99" s="10"/>
      <c r="G99" s="10"/>
      <c r="H99" s="10"/>
      <c r="I99" s="10"/>
      <c r="J99" s="10"/>
      <c r="K99" s="10"/>
      <c r="L99" s="10"/>
      <c r="M99" s="10"/>
      <c r="O99"/>
      <c r="Q99" s="12"/>
      <c r="S99" s="30"/>
    </row>
    <row r="100" spans="2:19" x14ac:dyDescent="0.2">
      <c r="B100"/>
      <c r="C100"/>
      <c r="D100" s="10"/>
      <c r="E100" s="10"/>
      <c r="F100" s="10"/>
      <c r="G100" s="10"/>
      <c r="H100" s="10"/>
      <c r="I100" s="10"/>
      <c r="J100" s="10"/>
      <c r="K100" s="10"/>
      <c r="L100" s="10"/>
      <c r="M100" s="10"/>
      <c r="Q100" s="12"/>
      <c r="S100" s="30"/>
    </row>
    <row r="101" spans="2:19" x14ac:dyDescent="0.2">
      <c r="C101" s="2"/>
      <c r="D101" s="10"/>
      <c r="E101" s="10"/>
      <c r="F101" s="10"/>
      <c r="G101" s="10"/>
      <c r="H101" s="10"/>
      <c r="I101" s="10"/>
      <c r="J101" s="10"/>
      <c r="K101" s="10"/>
      <c r="L101" s="10"/>
      <c r="M101" s="10"/>
      <c r="O101" s="10"/>
      <c r="Q101" s="12"/>
      <c r="S101" s="30"/>
    </row>
    <row r="102" spans="2:19" x14ac:dyDescent="0.2">
      <c r="B102"/>
      <c r="C102"/>
      <c r="D102" s="10"/>
      <c r="E102" s="10"/>
      <c r="F102" s="10"/>
      <c r="G102" s="10"/>
      <c r="H102" s="10"/>
      <c r="I102" s="10"/>
      <c r="J102" s="10"/>
      <c r="K102" s="10"/>
      <c r="L102" s="10"/>
      <c r="M102" s="10"/>
      <c r="Q102" s="12"/>
      <c r="S102" s="30"/>
    </row>
    <row r="103" spans="2:19" x14ac:dyDescent="0.2">
      <c r="B103"/>
      <c r="C103"/>
      <c r="D103" s="10"/>
      <c r="E103" s="11"/>
      <c r="F103" s="11"/>
      <c r="G103" s="10"/>
      <c r="H103" s="10"/>
      <c r="I103" s="11"/>
      <c r="J103" s="11"/>
      <c r="K103" s="11"/>
      <c r="L103" s="11"/>
      <c r="M103" s="11"/>
      <c r="N103" s="27"/>
      <c r="Q103" s="12"/>
      <c r="S103" s="30"/>
    </row>
    <row r="104" spans="2:19" x14ac:dyDescent="0.2">
      <c r="B104" s="18"/>
      <c r="C104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Q104" s="12"/>
    </row>
    <row r="105" spans="2:19" x14ac:dyDescent="0.2">
      <c r="B105"/>
      <c r="C105"/>
      <c r="D105" s="10"/>
      <c r="E105" s="20"/>
      <c r="F105" s="10"/>
      <c r="G105" s="20"/>
      <c r="H105" s="20"/>
      <c r="I105" s="14"/>
      <c r="J105" s="14"/>
      <c r="K105" s="14"/>
      <c r="L105" s="11"/>
      <c r="M105" s="11"/>
      <c r="N105" s="13"/>
      <c r="O105" s="27"/>
      <c r="Q105" s="12"/>
    </row>
    <row r="106" spans="2:19" x14ac:dyDescent="0.2">
      <c r="B106"/>
      <c r="C106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O106" s="10"/>
      <c r="Q106" s="12"/>
    </row>
    <row r="107" spans="2:19" x14ac:dyDescent="0.2">
      <c r="B107"/>
      <c r="C107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O107" s="10"/>
      <c r="Q107" s="12"/>
    </row>
    <row r="108" spans="2:19" x14ac:dyDescent="0.2">
      <c r="B108"/>
      <c r="C108"/>
      <c r="D108" s="16"/>
      <c r="E108" s="16"/>
      <c r="F108" s="10"/>
      <c r="G108" s="14"/>
      <c r="H108" s="20"/>
      <c r="I108" s="14"/>
      <c r="J108" s="10"/>
      <c r="K108" s="10"/>
      <c r="L108" s="11"/>
      <c r="M108" s="11"/>
      <c r="N108" s="27"/>
      <c r="O108" s="27"/>
      <c r="Q108" s="12"/>
    </row>
    <row r="109" spans="2:19" x14ac:dyDescent="0.2">
      <c r="C109" s="25"/>
      <c r="D109" s="14"/>
      <c r="E109" s="10"/>
      <c r="F109" s="11"/>
      <c r="G109" s="14"/>
      <c r="H109" s="14"/>
      <c r="I109" s="14"/>
      <c r="J109" s="10"/>
      <c r="K109" s="20"/>
      <c r="L109" s="11"/>
      <c r="M109" s="11"/>
      <c r="N109" s="27"/>
      <c r="O109" s="27"/>
      <c r="Q109" s="12"/>
    </row>
    <row r="110" spans="2:19" x14ac:dyDescent="0.2">
      <c r="B110"/>
      <c r="C110" s="23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Q110" s="12"/>
    </row>
    <row r="111" spans="2:19" x14ac:dyDescent="0.2">
      <c r="B111"/>
      <c r="C111"/>
      <c r="D111" s="10"/>
      <c r="E111" s="11"/>
      <c r="F111" s="11"/>
      <c r="G111" s="11"/>
      <c r="H111" s="11"/>
      <c r="I111" s="14"/>
      <c r="J111" s="14"/>
      <c r="K111" s="14"/>
      <c r="L111" s="11"/>
      <c r="M111" s="11"/>
      <c r="N111" s="31"/>
      <c r="O111" s="11"/>
      <c r="Q111" s="12"/>
    </row>
    <row r="112" spans="2:19" x14ac:dyDescent="0.2">
      <c r="B112"/>
      <c r="C112"/>
      <c r="D112" s="10"/>
      <c r="E112" s="11"/>
      <c r="F112" s="11"/>
      <c r="G112" s="11"/>
      <c r="H112" s="11"/>
      <c r="I112" s="14"/>
      <c r="J112" s="14"/>
      <c r="K112" s="14"/>
      <c r="L112" s="11"/>
      <c r="M112" s="11"/>
      <c r="N112" s="13"/>
      <c r="O112" s="11"/>
      <c r="Q112" s="12"/>
    </row>
    <row r="113" spans="1:17" x14ac:dyDescent="0.2">
      <c r="B113"/>
      <c r="C113"/>
      <c r="D113" s="10"/>
      <c r="E113" s="11"/>
      <c r="F113" s="11"/>
      <c r="G113" s="11"/>
      <c r="H113" s="11"/>
      <c r="I113" s="11"/>
      <c r="J113" s="11"/>
      <c r="K113" s="11"/>
      <c r="L113" s="11"/>
      <c r="M113" s="11"/>
      <c r="N113" s="31"/>
      <c r="O113" s="11"/>
      <c r="Q113" s="12"/>
    </row>
    <row r="114" spans="1:17" x14ac:dyDescent="0.2">
      <c r="B114"/>
      <c r="C114"/>
      <c r="D114" s="10"/>
      <c r="E114" s="11"/>
      <c r="F114" s="11"/>
      <c r="G114" s="14"/>
      <c r="H114" s="11"/>
      <c r="I114" s="11"/>
      <c r="J114" s="11"/>
      <c r="K114" s="11"/>
      <c r="L114" s="11"/>
      <c r="M114" s="11"/>
      <c r="N114" s="27"/>
      <c r="O114" s="27"/>
      <c r="Q114" s="12"/>
    </row>
    <row r="115" spans="1:17" x14ac:dyDescent="0.2">
      <c r="B115"/>
      <c r="C115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Q115" s="12"/>
    </row>
    <row r="116" spans="1:17" x14ac:dyDescent="0.2">
      <c r="B116"/>
      <c r="C116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Q116" s="12"/>
    </row>
    <row r="117" spans="1:17" x14ac:dyDescent="0.2">
      <c r="B117"/>
      <c r="C117"/>
      <c r="D117" s="10"/>
      <c r="E117" s="20"/>
      <c r="F117" s="14"/>
      <c r="G117" s="14"/>
      <c r="H117" s="14"/>
      <c r="I117" s="14"/>
      <c r="J117" s="10"/>
      <c r="K117" s="14"/>
      <c r="L117" s="11"/>
      <c r="M117" s="11"/>
      <c r="N117" s="27"/>
      <c r="O117" s="27"/>
      <c r="Q117" s="12"/>
    </row>
    <row r="118" spans="1:17" x14ac:dyDescent="0.2">
      <c r="B118"/>
      <c r="C118" s="23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Q118" s="12"/>
    </row>
    <row r="119" spans="1:17" x14ac:dyDescent="0.2">
      <c r="B119"/>
      <c r="C119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Q119" s="12"/>
    </row>
    <row r="120" spans="1:17" x14ac:dyDescent="0.2">
      <c r="B120" s="15"/>
      <c r="C120" s="23"/>
      <c r="F120" s="23"/>
      <c r="Q120" s="12"/>
    </row>
    <row r="121" spans="1:17" x14ac:dyDescent="0.2">
      <c r="B121"/>
      <c r="C121"/>
      <c r="F121" s="23"/>
      <c r="O121" s="10"/>
      <c r="Q121" s="12"/>
    </row>
    <row r="122" spans="1:17" x14ac:dyDescent="0.2"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</row>
    <row r="123" spans="1:17" x14ac:dyDescent="0.2"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</row>
    <row r="124" spans="1:17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</row>
    <row r="125" spans="1:17" x14ac:dyDescent="0.2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</row>
    <row r="126" spans="1:17" x14ac:dyDescent="0.2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</row>
    <row r="127" spans="1:17" x14ac:dyDescent="0.2">
      <c r="A127"/>
    </row>
    <row r="128" spans="1:17" x14ac:dyDescent="0.2">
      <c r="A128"/>
    </row>
    <row r="129" spans="1:1" x14ac:dyDescent="0.2">
      <c r="A129"/>
    </row>
  </sheetData>
  <sheetProtection selectLockedCells="1" selectUnlockedCells="1"/>
  <sortState ref="B10:Q96">
    <sortCondition descending="1" ref="Q10:Q96"/>
  </sortState>
  <mergeCells count="3">
    <mergeCell ref="A2:P2"/>
    <mergeCell ref="A3:P3"/>
    <mergeCell ref="A8:B8"/>
  </mergeCells>
  <phoneticPr fontId="9" type="noConversion"/>
  <pageMargins left="0.2" right="0.2" top="0.47986111111111113" bottom="0.47986111111111113" header="0.51180555555555551" footer="0.51180555555555551"/>
  <pageSetup paperSize="9" firstPageNumber="0" orientation="landscape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H13"/>
  <sheetViews>
    <sheetView workbookViewId="0">
      <selection activeCell="G14" sqref="G14"/>
    </sheetView>
    <sheetView workbookViewId="1"/>
    <sheetView workbookViewId="2"/>
  </sheetViews>
  <sheetFormatPr defaultColWidth="12.7109375" defaultRowHeight="12.75" x14ac:dyDescent="0.2"/>
  <cols>
    <col min="1" max="1" width="7.7109375" customWidth="1"/>
    <col min="2" max="2" width="10" customWidth="1"/>
    <col min="3" max="3" width="19.85546875" customWidth="1"/>
    <col min="4" max="4" width="12" customWidth="1"/>
    <col min="5" max="5" width="34.42578125" customWidth="1"/>
    <col min="6" max="6" width="8.7109375" customWidth="1"/>
    <col min="7" max="7" width="23.28515625" customWidth="1"/>
    <col min="8" max="8" width="34.42578125" customWidth="1"/>
  </cols>
  <sheetData>
    <row r="1" spans="1:8" x14ac:dyDescent="0.2">
      <c r="A1" s="35" t="s">
        <v>116</v>
      </c>
      <c r="B1" s="36">
        <v>2012</v>
      </c>
      <c r="C1" s="36" t="s">
        <v>117</v>
      </c>
      <c r="D1" s="36" t="s">
        <v>118</v>
      </c>
      <c r="E1" s="36" t="s">
        <v>119</v>
      </c>
      <c r="F1" s="36" t="s">
        <v>120</v>
      </c>
      <c r="G1" s="36" t="s">
        <v>121</v>
      </c>
      <c r="H1" s="36" t="s">
        <v>122</v>
      </c>
    </row>
    <row r="2" spans="1:8" x14ac:dyDescent="0.2">
      <c r="A2" s="35"/>
      <c r="B2" s="37"/>
      <c r="C2" s="15"/>
      <c r="D2" s="30"/>
      <c r="E2" s="15"/>
      <c r="F2" s="30"/>
      <c r="G2" s="15"/>
    </row>
    <row r="3" spans="1:8" x14ac:dyDescent="0.2">
      <c r="A3" s="15">
        <v>1</v>
      </c>
      <c r="B3" s="59" t="s">
        <v>139</v>
      </c>
      <c r="C3" s="15" t="s">
        <v>137</v>
      </c>
      <c r="D3" s="30"/>
      <c r="E3" s="15"/>
      <c r="F3" s="30" t="s">
        <v>123</v>
      </c>
      <c r="G3" s="15" t="s">
        <v>112</v>
      </c>
      <c r="H3" s="15" t="s">
        <v>32</v>
      </c>
    </row>
    <row r="4" spans="1:8" ht="13.5" customHeight="1" x14ac:dyDescent="0.2">
      <c r="A4" s="15">
        <v>2</v>
      </c>
      <c r="B4" s="59" t="s">
        <v>0</v>
      </c>
      <c r="C4" s="15" t="s">
        <v>138</v>
      </c>
      <c r="D4" s="30"/>
      <c r="E4" s="15"/>
      <c r="F4" s="30" t="s">
        <v>125</v>
      </c>
      <c r="G4" s="15" t="s">
        <v>107</v>
      </c>
      <c r="H4" s="60" t="s">
        <v>31</v>
      </c>
    </row>
    <row r="5" spans="1:8" x14ac:dyDescent="0.2">
      <c r="A5" s="15">
        <v>3</v>
      </c>
      <c r="B5" s="59" t="s">
        <v>1</v>
      </c>
      <c r="C5" s="15" t="s">
        <v>28</v>
      </c>
      <c r="D5" s="30"/>
      <c r="E5" s="15"/>
      <c r="F5" s="30" t="s">
        <v>123</v>
      </c>
      <c r="G5" s="15" t="s">
        <v>98</v>
      </c>
      <c r="H5" s="15" t="s">
        <v>33</v>
      </c>
    </row>
    <row r="6" spans="1:8" x14ac:dyDescent="0.2">
      <c r="A6" s="15">
        <v>4</v>
      </c>
      <c r="B6" s="59" t="s">
        <v>2</v>
      </c>
      <c r="C6" s="15" t="s">
        <v>124</v>
      </c>
      <c r="D6" s="30"/>
      <c r="E6" s="15"/>
      <c r="F6" s="30" t="s">
        <v>125</v>
      </c>
      <c r="G6" s="15" t="s">
        <v>113</v>
      </c>
      <c r="H6" s="60" t="s">
        <v>30</v>
      </c>
    </row>
    <row r="7" spans="1:8" x14ac:dyDescent="0.2">
      <c r="A7" s="15">
        <v>5</v>
      </c>
      <c r="B7" s="59" t="s">
        <v>3</v>
      </c>
      <c r="C7" s="15" t="s">
        <v>29</v>
      </c>
      <c r="D7" s="30"/>
      <c r="E7" s="15"/>
      <c r="F7" s="30" t="s">
        <v>123</v>
      </c>
      <c r="G7" s="15" t="s">
        <v>95</v>
      </c>
      <c r="H7" s="15" t="s">
        <v>34</v>
      </c>
    </row>
    <row r="8" spans="1:8" x14ac:dyDescent="0.2">
      <c r="A8" s="15">
        <v>6</v>
      </c>
      <c r="B8" s="59" t="s">
        <v>4</v>
      </c>
      <c r="C8" s="15" t="s">
        <v>5</v>
      </c>
      <c r="D8" s="30"/>
      <c r="E8" s="15"/>
      <c r="F8" s="30" t="s">
        <v>125</v>
      </c>
      <c r="G8" s="15" t="s">
        <v>108</v>
      </c>
      <c r="H8" s="61" t="s">
        <v>35</v>
      </c>
    </row>
    <row r="9" spans="1:8" x14ac:dyDescent="0.2">
      <c r="A9" s="35"/>
      <c r="B9" s="37"/>
      <c r="F9" s="1"/>
      <c r="G9" s="38"/>
    </row>
    <row r="10" spans="1:8" x14ac:dyDescent="0.2">
      <c r="G10" s="15"/>
    </row>
    <row r="11" spans="1:8" x14ac:dyDescent="0.2">
      <c r="A11" t="s">
        <v>127</v>
      </c>
      <c r="C11" t="s">
        <v>127</v>
      </c>
      <c r="G11" s="15"/>
    </row>
    <row r="13" spans="1:8" x14ac:dyDescent="0.2">
      <c r="C13" s="15"/>
      <c r="D13" s="30"/>
      <c r="E13" s="15"/>
    </row>
  </sheetData>
  <sheetProtection selectLockedCells="1" selectUnlockedCells="1"/>
  <phoneticPr fontId="9" type="noConversion"/>
  <hyperlinks>
    <hyperlink ref="G5" r:id="rId1" display="Drew Tivendale"/>
    <hyperlink ref="H6" r:id="rId2"/>
  </hyperlinks>
  <pageMargins left="0.75" right="0.75" top="1" bottom="1" header="0.51180555555555551" footer="0.51180555555555551"/>
  <pageSetup paperSize="9" firstPageNumber="0" orientation="portrait" horizontalDpi="300" verticalDpi="3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>
    <pageSetUpPr fitToPage="1"/>
  </sheetPr>
  <dimension ref="A2:G102"/>
  <sheetViews>
    <sheetView topLeftCell="A13" workbookViewId="0">
      <selection activeCell="A63" sqref="A63"/>
    </sheetView>
    <sheetView workbookViewId="1"/>
    <sheetView workbookViewId="2"/>
  </sheetViews>
  <sheetFormatPr defaultColWidth="11.42578125" defaultRowHeight="12.75" x14ac:dyDescent="0.2"/>
  <cols>
    <col min="1" max="1" width="24.7109375" customWidth="1"/>
    <col min="4" max="4" width="27.42578125" customWidth="1"/>
  </cols>
  <sheetData>
    <row r="2" spans="1:7" ht="24" customHeight="1" x14ac:dyDescent="0.2">
      <c r="A2" s="95" t="s">
        <v>131</v>
      </c>
      <c r="B2" s="95"/>
      <c r="C2" s="95"/>
      <c r="D2" s="95"/>
      <c r="E2" s="95"/>
      <c r="F2" s="95"/>
      <c r="G2" s="95"/>
    </row>
    <row r="3" spans="1:7" ht="24" customHeight="1" x14ac:dyDescent="0.2"/>
    <row r="4" spans="1:7" s="39" customFormat="1" ht="21" customHeight="1" x14ac:dyDescent="0.2">
      <c r="A4" s="39" t="s">
        <v>132</v>
      </c>
      <c r="B4" s="39" t="s">
        <v>133</v>
      </c>
      <c r="C4" s="39" t="s">
        <v>134</v>
      </c>
    </row>
    <row r="5" spans="1:7" ht="21" customHeight="1" x14ac:dyDescent="0.2">
      <c r="A5" s="46" t="s">
        <v>8</v>
      </c>
      <c r="D5" s="40"/>
    </row>
    <row r="6" spans="1:7" ht="21" customHeight="1" x14ac:dyDescent="0.2">
      <c r="A6" s="46" t="s">
        <v>14</v>
      </c>
      <c r="D6" s="40"/>
    </row>
    <row r="7" spans="1:7" ht="21" customHeight="1" x14ac:dyDescent="0.2">
      <c r="A7" s="46" t="s">
        <v>42</v>
      </c>
      <c r="D7" s="40"/>
    </row>
    <row r="8" spans="1:7" ht="21" customHeight="1" x14ac:dyDescent="0.2">
      <c r="A8" s="46" t="s">
        <v>112</v>
      </c>
      <c r="D8" s="40"/>
    </row>
    <row r="9" spans="1:7" ht="21" customHeight="1" x14ac:dyDescent="0.2">
      <c r="A9" s="46" t="s">
        <v>77</v>
      </c>
      <c r="D9" s="40"/>
    </row>
    <row r="10" spans="1:7" ht="21" customHeight="1" x14ac:dyDescent="0.2">
      <c r="A10" s="46" t="s">
        <v>89</v>
      </c>
      <c r="D10" s="40"/>
    </row>
    <row r="11" spans="1:7" ht="21" customHeight="1" x14ac:dyDescent="0.2">
      <c r="A11" s="46" t="s">
        <v>56</v>
      </c>
      <c r="D11" s="40"/>
    </row>
    <row r="12" spans="1:7" ht="21" customHeight="1" x14ac:dyDescent="0.2">
      <c r="A12" s="46" t="s">
        <v>109</v>
      </c>
      <c r="D12" s="40"/>
    </row>
    <row r="13" spans="1:7" ht="21" customHeight="1" x14ac:dyDescent="0.2">
      <c r="A13" s="46" t="s">
        <v>115</v>
      </c>
      <c r="D13" s="40"/>
    </row>
    <row r="14" spans="1:7" ht="21" customHeight="1" x14ac:dyDescent="0.2">
      <c r="A14" s="46" t="s">
        <v>99</v>
      </c>
      <c r="D14" s="40"/>
    </row>
    <row r="15" spans="1:7" ht="21" customHeight="1" x14ac:dyDescent="0.2">
      <c r="A15" s="46" t="s">
        <v>75</v>
      </c>
      <c r="D15" s="40"/>
    </row>
    <row r="16" spans="1:7" ht="21" customHeight="1" x14ac:dyDescent="0.2">
      <c r="A16" s="46" t="s">
        <v>114</v>
      </c>
      <c r="D16" s="40"/>
    </row>
    <row r="17" spans="1:4" ht="21" customHeight="1" x14ac:dyDescent="0.2">
      <c r="A17" s="46" t="s">
        <v>88</v>
      </c>
      <c r="D17" s="40"/>
    </row>
    <row r="18" spans="1:4" ht="21" customHeight="1" x14ac:dyDescent="0.2">
      <c r="A18" s="46" t="s">
        <v>44</v>
      </c>
      <c r="D18" s="40"/>
    </row>
    <row r="19" spans="1:4" ht="21" customHeight="1" x14ac:dyDescent="0.2">
      <c r="A19" s="46" t="s">
        <v>84</v>
      </c>
      <c r="D19" s="40"/>
    </row>
    <row r="20" spans="1:4" ht="21" customHeight="1" x14ac:dyDescent="0.2">
      <c r="A20" s="46" t="s">
        <v>110</v>
      </c>
      <c r="D20" s="40"/>
    </row>
    <row r="21" spans="1:4" ht="21" customHeight="1" x14ac:dyDescent="0.2">
      <c r="A21" s="46" t="s">
        <v>98</v>
      </c>
      <c r="D21" s="40"/>
    </row>
    <row r="22" spans="1:4" ht="21" customHeight="1" x14ac:dyDescent="0.2">
      <c r="A22" s="46" t="s">
        <v>63</v>
      </c>
      <c r="D22" s="40"/>
    </row>
    <row r="23" spans="1:4" ht="21" customHeight="1" x14ac:dyDescent="0.2">
      <c r="A23" s="46" t="s">
        <v>19</v>
      </c>
      <c r="D23" s="40"/>
    </row>
    <row r="24" spans="1:4" ht="21" customHeight="1" x14ac:dyDescent="0.2">
      <c r="A24" s="46" t="s">
        <v>18</v>
      </c>
      <c r="D24" s="40"/>
    </row>
    <row r="25" spans="1:4" ht="21" customHeight="1" x14ac:dyDescent="0.2">
      <c r="A25" s="46" t="s">
        <v>65</v>
      </c>
      <c r="D25" s="40"/>
    </row>
    <row r="26" spans="1:4" ht="21" customHeight="1" x14ac:dyDescent="0.2">
      <c r="A26" s="46" t="s">
        <v>87</v>
      </c>
      <c r="D26" s="40"/>
    </row>
    <row r="27" spans="1:4" ht="21" customHeight="1" x14ac:dyDescent="0.2">
      <c r="A27" s="46" t="s">
        <v>20</v>
      </c>
      <c r="D27" s="40"/>
    </row>
    <row r="28" spans="1:4" ht="21" customHeight="1" x14ac:dyDescent="0.2">
      <c r="A28" s="46" t="s">
        <v>74</v>
      </c>
      <c r="D28" s="40"/>
    </row>
    <row r="29" spans="1:4" ht="21" customHeight="1" x14ac:dyDescent="0.2">
      <c r="A29" s="46" t="s">
        <v>12</v>
      </c>
      <c r="D29" s="40"/>
    </row>
    <row r="30" spans="1:4" ht="21" customHeight="1" x14ac:dyDescent="0.2">
      <c r="A30" s="46" t="s">
        <v>17</v>
      </c>
      <c r="D30" s="40"/>
    </row>
    <row r="31" spans="1:4" ht="21" customHeight="1" x14ac:dyDescent="0.2">
      <c r="A31" s="46" t="s">
        <v>52</v>
      </c>
      <c r="D31" s="40"/>
    </row>
    <row r="32" spans="1:4" ht="21" customHeight="1" x14ac:dyDescent="0.2">
      <c r="A32" s="46" t="s">
        <v>97</v>
      </c>
      <c r="D32" s="40"/>
    </row>
    <row r="33" spans="1:4" ht="21" customHeight="1" x14ac:dyDescent="0.2">
      <c r="A33" s="46" t="s">
        <v>85</v>
      </c>
      <c r="D33" s="40"/>
    </row>
    <row r="34" spans="1:4" ht="21" customHeight="1" x14ac:dyDescent="0.2">
      <c r="A34" s="46" t="s">
        <v>69</v>
      </c>
      <c r="D34" s="40"/>
    </row>
    <row r="35" spans="1:4" ht="21" customHeight="1" x14ac:dyDescent="0.2">
      <c r="A35" s="46" t="s">
        <v>107</v>
      </c>
      <c r="D35" s="40"/>
    </row>
    <row r="36" spans="1:4" ht="21" customHeight="1" x14ac:dyDescent="0.2">
      <c r="A36" s="46" t="s">
        <v>79</v>
      </c>
      <c r="D36" s="40"/>
    </row>
    <row r="37" spans="1:4" ht="21" customHeight="1" x14ac:dyDescent="0.2">
      <c r="A37" s="46" t="s">
        <v>76</v>
      </c>
      <c r="D37" s="40"/>
    </row>
    <row r="38" spans="1:4" ht="21" customHeight="1" x14ac:dyDescent="0.2">
      <c r="A38" s="46" t="s">
        <v>100</v>
      </c>
      <c r="D38" s="40"/>
    </row>
    <row r="39" spans="1:4" ht="21" customHeight="1" x14ac:dyDescent="0.2">
      <c r="A39" s="46" t="s">
        <v>55</v>
      </c>
      <c r="D39" s="40"/>
    </row>
    <row r="40" spans="1:4" ht="21" customHeight="1" x14ac:dyDescent="0.2">
      <c r="A40" s="46" t="s">
        <v>54</v>
      </c>
      <c r="D40" s="40"/>
    </row>
    <row r="41" spans="1:4" ht="21" customHeight="1" x14ac:dyDescent="0.2">
      <c r="A41" s="46" t="s">
        <v>61</v>
      </c>
      <c r="D41" s="40"/>
    </row>
    <row r="42" spans="1:4" ht="21" customHeight="1" x14ac:dyDescent="0.2">
      <c r="A42" s="46" t="s">
        <v>11</v>
      </c>
      <c r="D42" s="40"/>
    </row>
    <row r="43" spans="1:4" ht="21" customHeight="1" x14ac:dyDescent="0.2">
      <c r="A43" s="46" t="s">
        <v>91</v>
      </c>
      <c r="D43" s="40"/>
    </row>
    <row r="44" spans="1:4" ht="21" customHeight="1" x14ac:dyDescent="0.2">
      <c r="A44" s="46" t="s">
        <v>10</v>
      </c>
      <c r="D44" s="40"/>
    </row>
    <row r="45" spans="1:4" ht="21" customHeight="1" x14ac:dyDescent="0.2">
      <c r="A45" s="46" t="s">
        <v>51</v>
      </c>
      <c r="D45" s="40"/>
    </row>
    <row r="46" spans="1:4" ht="21" customHeight="1" x14ac:dyDescent="0.2">
      <c r="A46" s="46" t="s">
        <v>9</v>
      </c>
      <c r="D46" s="40"/>
    </row>
    <row r="47" spans="1:4" ht="21" customHeight="1" x14ac:dyDescent="0.2">
      <c r="A47" s="46" t="s">
        <v>58</v>
      </c>
      <c r="D47" s="40"/>
    </row>
    <row r="48" spans="1:4" ht="21" customHeight="1" x14ac:dyDescent="0.2">
      <c r="A48" s="46" t="s">
        <v>73</v>
      </c>
      <c r="D48" s="40"/>
    </row>
    <row r="49" spans="1:4" ht="21" customHeight="1" x14ac:dyDescent="0.2">
      <c r="A49" s="46" t="s">
        <v>47</v>
      </c>
      <c r="D49" s="40"/>
    </row>
    <row r="50" spans="1:4" ht="21" customHeight="1" x14ac:dyDescent="0.2">
      <c r="A50" s="46" t="s">
        <v>15</v>
      </c>
      <c r="D50" s="40"/>
    </row>
    <row r="51" spans="1:4" ht="21" customHeight="1" x14ac:dyDescent="0.2">
      <c r="A51" s="46" t="s">
        <v>49</v>
      </c>
      <c r="D51" s="40"/>
    </row>
    <row r="52" spans="1:4" ht="21" customHeight="1" x14ac:dyDescent="0.2">
      <c r="A52" s="46" t="s">
        <v>62</v>
      </c>
      <c r="D52" s="40"/>
    </row>
    <row r="53" spans="1:4" ht="21" customHeight="1" x14ac:dyDescent="0.2">
      <c r="A53" s="46" t="s">
        <v>70</v>
      </c>
      <c r="D53" s="40"/>
    </row>
    <row r="54" spans="1:4" ht="21" customHeight="1" x14ac:dyDescent="0.2">
      <c r="A54" s="46" t="s">
        <v>113</v>
      </c>
      <c r="D54" s="40"/>
    </row>
    <row r="55" spans="1:4" ht="21" customHeight="1" x14ac:dyDescent="0.2">
      <c r="A55" s="46" t="s">
        <v>67</v>
      </c>
      <c r="D55" s="40"/>
    </row>
    <row r="56" spans="1:4" ht="21" customHeight="1" x14ac:dyDescent="0.2">
      <c r="A56" s="46" t="s">
        <v>80</v>
      </c>
      <c r="D56" s="40"/>
    </row>
    <row r="57" spans="1:4" ht="21" customHeight="1" x14ac:dyDescent="0.2">
      <c r="A57" s="46" t="s">
        <v>111</v>
      </c>
      <c r="D57" s="40"/>
    </row>
    <row r="58" spans="1:4" ht="21" customHeight="1" x14ac:dyDescent="0.2">
      <c r="A58" s="46" t="s">
        <v>21</v>
      </c>
      <c r="D58" s="40"/>
    </row>
    <row r="59" spans="1:4" ht="21" customHeight="1" x14ac:dyDescent="0.2">
      <c r="A59" s="46" t="s">
        <v>83</v>
      </c>
      <c r="D59" s="40"/>
    </row>
    <row r="60" spans="1:4" ht="21" customHeight="1" x14ac:dyDescent="0.2">
      <c r="A60" s="46" t="s">
        <v>16</v>
      </c>
      <c r="D60" s="40"/>
    </row>
    <row r="61" spans="1:4" ht="21" customHeight="1" x14ac:dyDescent="0.2">
      <c r="A61" s="46" t="s">
        <v>72</v>
      </c>
      <c r="D61" s="40"/>
    </row>
    <row r="62" spans="1:4" ht="21" customHeight="1" x14ac:dyDescent="0.2">
      <c r="A62" s="46" t="s">
        <v>60</v>
      </c>
      <c r="D62" s="40"/>
    </row>
    <row r="63" spans="1:4" ht="21" customHeight="1" x14ac:dyDescent="0.2">
      <c r="A63" s="46" t="s">
        <v>50</v>
      </c>
      <c r="D63" s="40"/>
    </row>
    <row r="64" spans="1:4" ht="21" customHeight="1" x14ac:dyDescent="0.2">
      <c r="A64" s="40"/>
      <c r="D64" s="40"/>
    </row>
    <row r="65" spans="1:4" ht="21" customHeight="1" x14ac:dyDescent="0.2">
      <c r="A65" s="40"/>
      <c r="D65" s="40"/>
    </row>
    <row r="66" spans="1:4" ht="21" customHeight="1" x14ac:dyDescent="0.2">
      <c r="A66" s="40"/>
      <c r="D66" s="40"/>
    </row>
    <row r="67" spans="1:4" ht="21" customHeight="1" x14ac:dyDescent="0.2">
      <c r="A67" s="40"/>
      <c r="D67" s="40"/>
    </row>
    <row r="68" spans="1:4" ht="21" customHeight="1" x14ac:dyDescent="0.2">
      <c r="A68" s="40"/>
      <c r="D68" s="40"/>
    </row>
    <row r="69" spans="1:4" ht="21" customHeight="1" x14ac:dyDescent="0.2">
      <c r="A69" s="40"/>
      <c r="D69" s="40"/>
    </row>
    <row r="70" spans="1:4" ht="21" customHeight="1" x14ac:dyDescent="0.2">
      <c r="A70" s="40"/>
      <c r="D70" s="40"/>
    </row>
    <row r="71" spans="1:4" ht="21" customHeight="1" x14ac:dyDescent="0.2">
      <c r="A71" s="40"/>
      <c r="D71" s="40"/>
    </row>
    <row r="72" spans="1:4" ht="21" customHeight="1" x14ac:dyDescent="0.2">
      <c r="D72" s="40"/>
    </row>
    <row r="73" spans="1:4" ht="21" customHeight="1" x14ac:dyDescent="0.2">
      <c r="A73" s="40"/>
      <c r="D73" s="40"/>
    </row>
    <row r="74" spans="1:4" ht="21" customHeight="1" x14ac:dyDescent="0.2">
      <c r="A74" s="40"/>
      <c r="D74" s="40"/>
    </row>
    <row r="75" spans="1:4" ht="21" customHeight="1" x14ac:dyDescent="0.2">
      <c r="A75" s="40"/>
      <c r="D75" s="40"/>
    </row>
    <row r="76" spans="1:4" ht="21" customHeight="1" x14ac:dyDescent="0.2">
      <c r="A76" s="40"/>
      <c r="D76" s="40"/>
    </row>
    <row r="77" spans="1:4" ht="21" customHeight="1" x14ac:dyDescent="0.2">
      <c r="A77" s="40"/>
      <c r="D77" s="40"/>
    </row>
    <row r="78" spans="1:4" ht="21" customHeight="1" x14ac:dyDescent="0.2">
      <c r="A78" s="40"/>
      <c r="D78" s="40"/>
    </row>
    <row r="79" spans="1:4" ht="21" customHeight="1" x14ac:dyDescent="0.2">
      <c r="A79" s="40"/>
      <c r="D79" s="40"/>
    </row>
    <row r="80" spans="1:4" ht="21" customHeight="1" x14ac:dyDescent="0.2">
      <c r="A80" s="40"/>
      <c r="D80" s="40"/>
    </row>
    <row r="81" spans="1:4" ht="21" customHeight="1" x14ac:dyDescent="0.2">
      <c r="A81" s="40"/>
    </row>
    <row r="82" spans="1:4" ht="21" customHeight="1" x14ac:dyDescent="0.2">
      <c r="A82" s="40"/>
      <c r="D82" s="40"/>
    </row>
    <row r="83" spans="1:4" ht="21" customHeight="1" x14ac:dyDescent="0.2">
      <c r="A83" s="40"/>
      <c r="D83" s="40"/>
    </row>
    <row r="84" spans="1:4" ht="21" customHeight="1" x14ac:dyDescent="0.2">
      <c r="A84" s="40"/>
      <c r="D84" s="40"/>
    </row>
    <row r="85" spans="1:4" ht="21" customHeight="1" x14ac:dyDescent="0.2">
      <c r="A85" s="40"/>
      <c r="D85" s="40"/>
    </row>
    <row r="86" spans="1:4" ht="21" customHeight="1" x14ac:dyDescent="0.2">
      <c r="A86" s="40"/>
      <c r="D86" s="40"/>
    </row>
    <row r="87" spans="1:4" ht="21" customHeight="1" x14ac:dyDescent="0.2">
      <c r="A87" s="40"/>
      <c r="D87" s="40"/>
    </row>
    <row r="88" spans="1:4" ht="21" customHeight="1" x14ac:dyDescent="0.2">
      <c r="A88" s="40"/>
      <c r="D88" s="40"/>
    </row>
    <row r="89" spans="1:4" ht="21" customHeight="1" x14ac:dyDescent="0.2">
      <c r="A89" s="40"/>
      <c r="D89" s="40"/>
    </row>
    <row r="90" spans="1:4" ht="21" customHeight="1" x14ac:dyDescent="0.2">
      <c r="A90" s="40"/>
      <c r="D90" s="40"/>
    </row>
    <row r="91" spans="1:4" ht="21" customHeight="1" x14ac:dyDescent="0.2">
      <c r="A91" s="40"/>
      <c r="D91" s="40"/>
    </row>
    <row r="92" spans="1:4" ht="21" customHeight="1" x14ac:dyDescent="0.2">
      <c r="D92" s="40"/>
    </row>
    <row r="93" spans="1:4" ht="21" customHeight="1" x14ac:dyDescent="0.2">
      <c r="A93" s="41"/>
      <c r="D93" s="40"/>
    </row>
    <row r="94" spans="1:4" ht="21" customHeight="1" x14ac:dyDescent="0.2">
      <c r="D94" s="40"/>
    </row>
    <row r="95" spans="1:4" ht="21" customHeight="1" x14ac:dyDescent="0.2">
      <c r="D95" s="40"/>
    </row>
    <row r="96" spans="1:4" ht="21" customHeight="1" x14ac:dyDescent="0.2">
      <c r="D96" s="40"/>
    </row>
    <row r="97" spans="4:4" ht="21" customHeight="1" x14ac:dyDescent="0.2">
      <c r="D97" s="40"/>
    </row>
    <row r="98" spans="4:4" ht="21" customHeight="1" x14ac:dyDescent="0.2">
      <c r="D98" s="40"/>
    </row>
    <row r="99" spans="4:4" ht="21" customHeight="1" x14ac:dyDescent="0.2">
      <c r="D99" s="40"/>
    </row>
    <row r="100" spans="4:4" ht="21" customHeight="1" x14ac:dyDescent="0.2">
      <c r="D100" s="40"/>
    </row>
    <row r="101" spans="4:4" ht="21" customHeight="1" x14ac:dyDescent="0.2"/>
    <row r="102" spans="4:4" x14ac:dyDescent="0.2">
      <c r="D102" s="41"/>
    </row>
  </sheetData>
  <sheetProtection selectLockedCells="1" selectUnlockedCells="1"/>
  <mergeCells count="1">
    <mergeCell ref="A2:G2"/>
  </mergeCells>
  <phoneticPr fontId="9" type="noConversion"/>
  <pageMargins left="0.75" right="0.75" top="1" bottom="1" header="0.51180555555555551" footer="0.51180555555555551"/>
  <pageSetup paperSize="9" scale="73" firstPageNumber="0" orientation="portrait" horizontalDpi="300" verticalDpi="30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2:G37"/>
  <sheetViews>
    <sheetView topLeftCell="A8" zoomScaleNormal="100" workbookViewId="0">
      <selection activeCell="A2" sqref="A2:G39"/>
    </sheetView>
    <sheetView workbookViewId="1"/>
    <sheetView workbookViewId="2"/>
  </sheetViews>
  <sheetFormatPr defaultColWidth="11.42578125" defaultRowHeight="12.75" x14ac:dyDescent="0.2"/>
  <cols>
    <col min="1" max="1" width="6.140625" style="1" customWidth="1"/>
    <col min="2" max="2" width="23.28515625" bestFit="1" customWidth="1"/>
    <col min="3" max="3" width="7" style="1" customWidth="1"/>
    <col min="4" max="4" width="13.85546875" style="42" bestFit="1" customWidth="1"/>
    <col min="5" max="5" width="9" style="24" customWidth="1"/>
    <col min="6" max="6" width="6.42578125" style="1" customWidth="1"/>
    <col min="7" max="7" width="12.28515625" customWidth="1"/>
  </cols>
  <sheetData>
    <row r="2" spans="1:7" s="35" customFormat="1" x14ac:dyDescent="0.2">
      <c r="A2" s="1"/>
      <c r="B2"/>
      <c r="C2" s="1"/>
      <c r="D2" s="1"/>
      <c r="E2" s="1"/>
      <c r="F2" s="1"/>
    </row>
    <row r="3" spans="1:7" s="35" customFormat="1" ht="15.75" x14ac:dyDescent="0.25">
      <c r="A3" s="96" t="s">
        <v>36</v>
      </c>
      <c r="B3" s="96"/>
      <c r="C3" s="96"/>
      <c r="D3" s="96"/>
      <c r="E3" s="96"/>
      <c r="F3" s="96"/>
      <c r="G3" s="96"/>
    </row>
    <row r="4" spans="1:7" x14ac:dyDescent="0.2">
      <c r="A4" s="36"/>
      <c r="B4" s="35"/>
      <c r="C4" s="36"/>
      <c r="D4" s="36"/>
      <c r="E4" s="36"/>
      <c r="F4" s="36"/>
      <c r="G4" s="35"/>
    </row>
    <row r="5" spans="1:7" s="35" customFormat="1" x14ac:dyDescent="0.2">
      <c r="A5" s="1"/>
      <c r="B5" s="35" t="s">
        <v>6</v>
      </c>
      <c r="C5" s="1"/>
      <c r="D5" s="1"/>
      <c r="E5" s="1"/>
      <c r="F5" s="1"/>
      <c r="G5"/>
    </row>
    <row r="6" spans="1:7" x14ac:dyDescent="0.2">
      <c r="A6" s="43" t="s">
        <v>127</v>
      </c>
      <c r="B6" s="43" t="s">
        <v>104</v>
      </c>
      <c r="C6" s="44" t="s">
        <v>25</v>
      </c>
      <c r="D6" s="44" t="s">
        <v>120</v>
      </c>
      <c r="E6" s="44" t="s">
        <v>128</v>
      </c>
      <c r="F6" s="44" t="s">
        <v>93</v>
      </c>
      <c r="G6" s="43" t="s">
        <v>119</v>
      </c>
    </row>
    <row r="7" spans="1:7" x14ac:dyDescent="0.2">
      <c r="A7" s="1">
        <v>1</v>
      </c>
      <c r="B7" s="46" t="s">
        <v>114</v>
      </c>
      <c r="C7" s="47" t="s">
        <v>23</v>
      </c>
      <c r="D7" s="48" t="s">
        <v>130</v>
      </c>
      <c r="E7" s="49">
        <v>9.4675925925925917E-3</v>
      </c>
      <c r="F7" s="50">
        <v>50</v>
      </c>
    </row>
    <row r="8" spans="1:7" x14ac:dyDescent="0.2">
      <c r="A8" s="1">
        <v>2</v>
      </c>
      <c r="B8" s="46" t="s">
        <v>110</v>
      </c>
      <c r="C8" s="47" t="s">
        <v>23</v>
      </c>
      <c r="D8" s="48" t="s">
        <v>130</v>
      </c>
      <c r="E8" s="49">
        <v>9.9305555555555553E-3</v>
      </c>
      <c r="F8" s="50">
        <v>47</v>
      </c>
    </row>
    <row r="9" spans="1:7" x14ac:dyDescent="0.2">
      <c r="A9" s="1">
        <v>3</v>
      </c>
      <c r="B9" s="46" t="s">
        <v>109</v>
      </c>
      <c r="C9" s="47" t="s">
        <v>24</v>
      </c>
      <c r="D9" s="48" t="s">
        <v>129</v>
      </c>
      <c r="E9" s="49">
        <v>1.0034722222222221E-2</v>
      </c>
      <c r="F9" s="50">
        <v>44</v>
      </c>
    </row>
    <row r="10" spans="1:7" x14ac:dyDescent="0.2">
      <c r="A10" s="1">
        <v>4</v>
      </c>
      <c r="B10" s="46" t="s">
        <v>107</v>
      </c>
      <c r="C10" s="47" t="s">
        <v>23</v>
      </c>
      <c r="D10" s="48" t="s">
        <v>130</v>
      </c>
      <c r="E10" s="49">
        <v>1.0034722222222221E-2</v>
      </c>
      <c r="F10" s="50">
        <v>42</v>
      </c>
    </row>
    <row r="11" spans="1:7" x14ac:dyDescent="0.2">
      <c r="A11" s="1">
        <v>5</v>
      </c>
      <c r="B11" s="46" t="s">
        <v>94</v>
      </c>
      <c r="C11" s="47" t="s">
        <v>23</v>
      </c>
      <c r="D11" s="48" t="s">
        <v>129</v>
      </c>
      <c r="E11" s="49">
        <v>1.0844907407407407E-2</v>
      </c>
      <c r="F11" s="50">
        <v>40</v>
      </c>
    </row>
    <row r="12" spans="1:7" x14ac:dyDescent="0.2">
      <c r="A12" s="1">
        <v>6</v>
      </c>
      <c r="B12" s="46" t="s">
        <v>113</v>
      </c>
      <c r="C12" s="47" t="s">
        <v>23</v>
      </c>
      <c r="D12" s="48" t="s">
        <v>130</v>
      </c>
      <c r="E12" s="49">
        <v>1.1354166666666667E-2</v>
      </c>
      <c r="F12" s="50">
        <v>39</v>
      </c>
    </row>
    <row r="13" spans="1:7" x14ac:dyDescent="0.2">
      <c r="A13" s="1">
        <v>7</v>
      </c>
      <c r="B13" s="46" t="s">
        <v>7</v>
      </c>
      <c r="C13" s="47" t="s">
        <v>23</v>
      </c>
      <c r="D13" s="48" t="s">
        <v>129</v>
      </c>
      <c r="E13" s="49">
        <v>1.1631944444444445E-2</v>
      </c>
      <c r="F13" s="50">
        <v>38</v>
      </c>
    </row>
    <row r="14" spans="1:7" x14ac:dyDescent="0.2">
      <c r="A14" s="1">
        <v>8</v>
      </c>
      <c r="B14" s="46" t="s">
        <v>98</v>
      </c>
      <c r="C14" s="47" t="s">
        <v>23</v>
      </c>
      <c r="D14" s="48" t="s">
        <v>129</v>
      </c>
      <c r="E14" s="49">
        <v>1.1655092592592594E-2</v>
      </c>
      <c r="F14" s="50">
        <v>37</v>
      </c>
    </row>
    <row r="15" spans="1:7" x14ac:dyDescent="0.2">
      <c r="A15" s="1">
        <v>9</v>
      </c>
      <c r="B15" s="46" t="s">
        <v>8</v>
      </c>
      <c r="C15" s="47" t="s">
        <v>23</v>
      </c>
      <c r="D15" s="48" t="s">
        <v>129</v>
      </c>
      <c r="E15" s="49">
        <v>1.2418981481481482E-2</v>
      </c>
      <c r="F15" s="50">
        <v>36</v>
      </c>
    </row>
    <row r="16" spans="1:7" x14ac:dyDescent="0.2">
      <c r="A16" s="1">
        <v>10</v>
      </c>
      <c r="B16" s="46" t="s">
        <v>111</v>
      </c>
      <c r="C16" s="47" t="s">
        <v>23</v>
      </c>
      <c r="D16" s="48" t="s">
        <v>130</v>
      </c>
      <c r="E16" s="49">
        <v>1.2870370370370372E-2</v>
      </c>
      <c r="F16" s="50">
        <v>35</v>
      </c>
    </row>
    <row r="17" spans="1:6" x14ac:dyDescent="0.2">
      <c r="A17" s="1">
        <v>11</v>
      </c>
      <c r="B17" s="46" t="s">
        <v>100</v>
      </c>
      <c r="C17" s="47" t="s">
        <v>24</v>
      </c>
      <c r="D17" s="48" t="s">
        <v>129</v>
      </c>
      <c r="E17" s="49">
        <v>1.306712962962963E-2</v>
      </c>
      <c r="F17" s="50">
        <v>34</v>
      </c>
    </row>
    <row r="18" spans="1:6" x14ac:dyDescent="0.2">
      <c r="A18" s="1">
        <v>12</v>
      </c>
      <c r="B18" s="46" t="s">
        <v>99</v>
      </c>
      <c r="C18" s="47" t="s">
        <v>23</v>
      </c>
      <c r="D18" s="48" t="s">
        <v>129</v>
      </c>
      <c r="E18" s="49">
        <v>1.3530092592592594E-2</v>
      </c>
      <c r="F18" s="50">
        <v>33</v>
      </c>
    </row>
    <row r="19" spans="1:6" x14ac:dyDescent="0.2">
      <c r="A19" s="1">
        <v>13</v>
      </c>
      <c r="B19" s="46" t="s">
        <v>9</v>
      </c>
      <c r="C19" s="47" t="s">
        <v>23</v>
      </c>
      <c r="D19" s="48" t="s">
        <v>130</v>
      </c>
      <c r="E19" s="49">
        <v>1.3587962962962963E-2</v>
      </c>
      <c r="F19" s="50">
        <v>32</v>
      </c>
    </row>
    <row r="20" spans="1:6" x14ac:dyDescent="0.2">
      <c r="A20" s="1">
        <v>14</v>
      </c>
      <c r="B20" s="46" t="s">
        <v>10</v>
      </c>
      <c r="C20" s="47" t="s">
        <v>23</v>
      </c>
      <c r="D20" s="48" t="s">
        <v>129</v>
      </c>
      <c r="E20" s="49">
        <v>1.4768518518518519E-2</v>
      </c>
      <c r="F20" s="50">
        <v>31</v>
      </c>
    </row>
    <row r="21" spans="1:6" x14ac:dyDescent="0.2">
      <c r="A21" s="1">
        <v>15</v>
      </c>
      <c r="B21" s="46" t="s">
        <v>96</v>
      </c>
      <c r="C21" s="47" t="s">
        <v>23</v>
      </c>
      <c r="D21" s="48" t="s">
        <v>129</v>
      </c>
      <c r="E21" s="49">
        <v>1.4988425925925926E-2</v>
      </c>
      <c r="F21" s="50">
        <v>30</v>
      </c>
    </row>
    <row r="22" spans="1:6" x14ac:dyDescent="0.2">
      <c r="A22" s="1">
        <v>16</v>
      </c>
      <c r="B22" s="46" t="s">
        <v>115</v>
      </c>
      <c r="C22" s="47" t="s">
        <v>24</v>
      </c>
      <c r="D22" s="48" t="s">
        <v>130</v>
      </c>
      <c r="E22" s="49">
        <v>1.5196759259259259E-2</v>
      </c>
      <c r="F22" s="50">
        <v>29</v>
      </c>
    </row>
    <row r="23" spans="1:6" x14ac:dyDescent="0.2">
      <c r="A23" s="1">
        <v>17</v>
      </c>
      <c r="B23" s="46" t="s">
        <v>11</v>
      </c>
      <c r="C23" s="47" t="s">
        <v>24</v>
      </c>
      <c r="D23" s="48" t="s">
        <v>130</v>
      </c>
      <c r="E23" s="49">
        <v>1.5358796296296296E-2</v>
      </c>
      <c r="F23" s="50">
        <v>28</v>
      </c>
    </row>
    <row r="24" spans="1:6" x14ac:dyDescent="0.2">
      <c r="A24" s="1">
        <v>18</v>
      </c>
      <c r="B24" s="46" t="s">
        <v>97</v>
      </c>
      <c r="C24" s="47" t="s">
        <v>23</v>
      </c>
      <c r="D24" s="48" t="s">
        <v>129</v>
      </c>
      <c r="E24" s="49">
        <v>1.5625E-2</v>
      </c>
      <c r="F24" s="50">
        <v>27</v>
      </c>
    </row>
    <row r="25" spans="1:6" x14ac:dyDescent="0.2">
      <c r="A25" s="1">
        <v>19</v>
      </c>
      <c r="B25" s="46" t="s">
        <v>12</v>
      </c>
      <c r="C25" s="47" t="s">
        <v>24</v>
      </c>
      <c r="D25" s="48" t="s">
        <v>130</v>
      </c>
      <c r="E25" s="49">
        <v>1.6562500000000001E-2</v>
      </c>
      <c r="F25" s="50">
        <v>26</v>
      </c>
    </row>
    <row r="26" spans="1:6" x14ac:dyDescent="0.2">
      <c r="A26" s="1">
        <v>20</v>
      </c>
      <c r="B26" s="46" t="s">
        <v>13</v>
      </c>
      <c r="C26" s="47" t="s">
        <v>23</v>
      </c>
      <c r="D26" s="48" t="s">
        <v>129</v>
      </c>
      <c r="E26" s="49">
        <v>1.6666666666666666E-2</v>
      </c>
      <c r="F26" s="50">
        <v>25</v>
      </c>
    </row>
    <row r="27" spans="1:6" x14ac:dyDescent="0.2">
      <c r="A27" s="1">
        <v>21</v>
      </c>
      <c r="B27" s="46" t="s">
        <v>14</v>
      </c>
      <c r="C27" s="47" t="s">
        <v>23</v>
      </c>
      <c r="D27" s="48" t="s">
        <v>130</v>
      </c>
      <c r="E27" s="49">
        <v>1.7384259259259262E-2</v>
      </c>
      <c r="F27" s="50">
        <v>24</v>
      </c>
    </row>
    <row r="28" spans="1:6" x14ac:dyDescent="0.2">
      <c r="A28" s="1">
        <v>22</v>
      </c>
      <c r="B28" s="46" t="s">
        <v>126</v>
      </c>
      <c r="C28" s="47" t="s">
        <v>23</v>
      </c>
      <c r="D28" s="48" t="s">
        <v>130</v>
      </c>
      <c r="E28" s="49">
        <v>1.96875E-2</v>
      </c>
      <c r="F28" s="50">
        <v>23</v>
      </c>
    </row>
    <row r="29" spans="1:6" x14ac:dyDescent="0.2">
      <c r="A29" s="1">
        <v>23</v>
      </c>
      <c r="B29" s="46" t="s">
        <v>15</v>
      </c>
      <c r="C29" s="47" t="s">
        <v>24</v>
      </c>
      <c r="D29" s="48" t="s">
        <v>130</v>
      </c>
      <c r="E29" s="49">
        <v>1.9861111111111111E-2</v>
      </c>
      <c r="F29" s="50">
        <v>22</v>
      </c>
    </row>
    <row r="30" spans="1:6" x14ac:dyDescent="0.2">
      <c r="A30" s="1">
        <v>24</v>
      </c>
      <c r="B30" s="46" t="s">
        <v>16</v>
      </c>
      <c r="C30" s="47" t="s">
        <v>23</v>
      </c>
      <c r="D30" s="48" t="s">
        <v>129</v>
      </c>
      <c r="E30" s="49">
        <v>2.2951388888888886E-2</v>
      </c>
      <c r="F30" s="50">
        <v>21</v>
      </c>
    </row>
    <row r="31" spans="1:6" x14ac:dyDescent="0.2">
      <c r="A31" s="1">
        <v>25</v>
      </c>
      <c r="B31" s="46" t="s">
        <v>17</v>
      </c>
      <c r="C31" s="47" t="s">
        <v>23</v>
      </c>
      <c r="D31" s="48" t="s">
        <v>129</v>
      </c>
      <c r="E31" s="49">
        <v>2.4641203703703703E-2</v>
      </c>
      <c r="F31" s="50">
        <v>20</v>
      </c>
    </row>
    <row r="32" spans="1:6" x14ac:dyDescent="0.2">
      <c r="A32" s="1">
        <v>26</v>
      </c>
      <c r="B32" s="46" t="s">
        <v>18</v>
      </c>
      <c r="C32" s="47" t="s">
        <v>23</v>
      </c>
      <c r="D32" s="48" t="s">
        <v>129</v>
      </c>
      <c r="E32" s="49">
        <v>2.5173611111111108E-2</v>
      </c>
      <c r="F32" s="50">
        <v>19</v>
      </c>
    </row>
    <row r="33" spans="1:6" x14ac:dyDescent="0.2">
      <c r="A33" s="1">
        <v>27</v>
      </c>
      <c r="B33" s="46" t="s">
        <v>19</v>
      </c>
      <c r="C33" s="47" t="s">
        <v>24</v>
      </c>
      <c r="D33" s="51" t="s">
        <v>130</v>
      </c>
      <c r="E33" s="49">
        <v>3.3402777777777774E-2</v>
      </c>
      <c r="F33" s="50">
        <v>18</v>
      </c>
    </row>
    <row r="34" spans="1:6" x14ac:dyDescent="0.2">
      <c r="A34" s="1">
        <v>28</v>
      </c>
      <c r="B34" s="46" t="s">
        <v>20</v>
      </c>
      <c r="C34" s="47" t="s">
        <v>23</v>
      </c>
      <c r="D34" s="51" t="s">
        <v>22</v>
      </c>
      <c r="E34" s="49">
        <v>4.027777777777778E-2</v>
      </c>
      <c r="F34" s="50">
        <v>17</v>
      </c>
    </row>
    <row r="35" spans="1:6" x14ac:dyDescent="0.2">
      <c r="A35" s="1">
        <v>29</v>
      </c>
      <c r="B35" s="46" t="s">
        <v>21</v>
      </c>
      <c r="C35" s="47" t="s">
        <v>23</v>
      </c>
      <c r="D35" s="51" t="s">
        <v>22</v>
      </c>
      <c r="E35" s="52">
        <v>4.9571759259259253E-2</v>
      </c>
      <c r="F35" s="50">
        <v>16</v>
      </c>
    </row>
    <row r="36" spans="1:6" x14ac:dyDescent="0.2">
      <c r="B36" s="53" t="s">
        <v>112</v>
      </c>
      <c r="C36" s="54" t="s">
        <v>23</v>
      </c>
      <c r="D36" s="55" t="s">
        <v>129</v>
      </c>
      <c r="E36" s="56" t="s">
        <v>27</v>
      </c>
      <c r="F36" s="57">
        <v>50</v>
      </c>
    </row>
    <row r="37" spans="1:6" x14ac:dyDescent="0.2">
      <c r="F37" s="10"/>
    </row>
  </sheetData>
  <sheetProtection selectLockedCells="1" selectUnlockedCells="1"/>
  <mergeCells count="1">
    <mergeCell ref="A3:G3"/>
  </mergeCells>
  <phoneticPr fontId="9" type="noConversion"/>
  <printOptions gridLines="1"/>
  <pageMargins left="0.75" right="0.75" top="1" bottom="1" header="0.51180555555555551" footer="0.51180555555555551"/>
  <pageSetup paperSize="9" firstPageNumber="0" orientation="landscape" horizontalDpi="300" verticalDpi="300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6"/>
  <sheetViews>
    <sheetView topLeftCell="A23" zoomScaleNormal="100" workbookViewId="0">
      <selection activeCell="G44" sqref="A4:G44"/>
    </sheetView>
    <sheetView workbookViewId="1"/>
    <sheetView workbookViewId="2"/>
  </sheetViews>
  <sheetFormatPr defaultColWidth="11.42578125" defaultRowHeight="12.75" x14ac:dyDescent="0.2"/>
  <cols>
    <col min="1" max="1" width="4.85546875" customWidth="1"/>
    <col min="2" max="2" width="16.85546875" customWidth="1"/>
    <col min="5" max="5" width="9.140625" customWidth="1"/>
    <col min="6" max="6" width="5.85546875" customWidth="1"/>
  </cols>
  <sheetData>
    <row r="1" spans="1:7" x14ac:dyDescent="0.2">
      <c r="A1" s="1"/>
      <c r="C1" s="1"/>
      <c r="D1" s="1"/>
      <c r="E1" s="1"/>
      <c r="F1" s="1"/>
      <c r="G1" s="35"/>
    </row>
    <row r="2" spans="1:7" ht="15.75" x14ac:dyDescent="0.25">
      <c r="A2" s="96" t="s">
        <v>37</v>
      </c>
      <c r="B2" s="96"/>
      <c r="C2" s="96"/>
      <c r="D2" s="96"/>
      <c r="E2" s="96"/>
      <c r="F2" s="96"/>
      <c r="G2" s="96"/>
    </row>
    <row r="3" spans="1:7" x14ac:dyDescent="0.2">
      <c r="A3" s="36"/>
      <c r="B3" s="35"/>
      <c r="C3" s="36"/>
      <c r="D3" s="36"/>
      <c r="E3" s="36"/>
      <c r="F3" s="36"/>
      <c r="G3" s="35"/>
    </row>
    <row r="4" spans="1:7" x14ac:dyDescent="0.2">
      <c r="A4" s="1"/>
      <c r="B4" s="35" t="s">
        <v>38</v>
      </c>
      <c r="C4" s="1"/>
      <c r="D4" s="1"/>
      <c r="E4" s="1"/>
      <c r="F4" s="1"/>
    </row>
    <row r="5" spans="1:7" x14ac:dyDescent="0.2">
      <c r="A5" s="43" t="s">
        <v>127</v>
      </c>
      <c r="B5" s="43" t="s">
        <v>104</v>
      </c>
      <c r="C5" s="44" t="s">
        <v>25</v>
      </c>
      <c r="D5" s="44" t="s">
        <v>120</v>
      </c>
      <c r="E5" s="44" t="s">
        <v>128</v>
      </c>
      <c r="F5" s="44" t="s">
        <v>93</v>
      </c>
      <c r="G5" s="43" t="s">
        <v>119</v>
      </c>
    </row>
    <row r="6" spans="1:7" x14ac:dyDescent="0.2">
      <c r="A6" s="1">
        <v>1</v>
      </c>
      <c r="B6" s="46" t="s">
        <v>56</v>
      </c>
      <c r="C6" s="47" t="s">
        <v>57</v>
      </c>
      <c r="D6" s="48" t="s">
        <v>130</v>
      </c>
      <c r="E6" s="62">
        <v>13.45</v>
      </c>
      <c r="F6" s="50">
        <v>50</v>
      </c>
    </row>
    <row r="7" spans="1:7" x14ac:dyDescent="0.2">
      <c r="A7" s="1">
        <v>2</v>
      </c>
      <c r="B7" s="46" t="s">
        <v>76</v>
      </c>
      <c r="C7" s="47" t="s">
        <v>24</v>
      </c>
      <c r="D7" s="51" t="s">
        <v>130</v>
      </c>
      <c r="E7" s="62">
        <v>15.09</v>
      </c>
      <c r="F7" s="50">
        <v>47</v>
      </c>
    </row>
    <row r="8" spans="1:7" x14ac:dyDescent="0.2">
      <c r="A8" s="1">
        <v>3</v>
      </c>
      <c r="B8" s="46" t="s">
        <v>77</v>
      </c>
      <c r="C8" s="47" t="s">
        <v>57</v>
      </c>
      <c r="D8" s="51" t="s">
        <v>78</v>
      </c>
      <c r="E8" s="62">
        <v>16.309999999999999</v>
      </c>
      <c r="F8" s="50">
        <v>44</v>
      </c>
    </row>
    <row r="9" spans="1:7" x14ac:dyDescent="0.2">
      <c r="A9" s="1">
        <v>4</v>
      </c>
      <c r="B9" s="46" t="s">
        <v>63</v>
      </c>
      <c r="C9" s="47" t="s">
        <v>57</v>
      </c>
      <c r="D9" s="48" t="s">
        <v>46</v>
      </c>
      <c r="E9" s="62">
        <v>16.37</v>
      </c>
      <c r="F9" s="50">
        <v>42</v>
      </c>
    </row>
    <row r="10" spans="1:7" x14ac:dyDescent="0.2">
      <c r="A10" s="1">
        <v>5</v>
      </c>
      <c r="B10" s="46" t="s">
        <v>85</v>
      </c>
      <c r="C10" s="47" t="s">
        <v>57</v>
      </c>
      <c r="D10" s="48" t="s">
        <v>86</v>
      </c>
      <c r="E10" s="62">
        <v>17.02</v>
      </c>
      <c r="F10" s="50">
        <v>40</v>
      </c>
    </row>
    <row r="11" spans="1:7" x14ac:dyDescent="0.2">
      <c r="A11" s="1">
        <v>6</v>
      </c>
      <c r="B11" s="46" t="s">
        <v>47</v>
      </c>
      <c r="C11" s="47" t="s">
        <v>23</v>
      </c>
      <c r="D11" s="48" t="s">
        <v>40</v>
      </c>
      <c r="E11" s="62">
        <v>17.3</v>
      </c>
      <c r="F11" s="50">
        <v>39</v>
      </c>
    </row>
    <row r="12" spans="1:7" x14ac:dyDescent="0.2">
      <c r="A12" s="1">
        <v>7</v>
      </c>
      <c r="B12" s="46" t="s">
        <v>45</v>
      </c>
      <c r="C12" s="47" t="s">
        <v>23</v>
      </c>
      <c r="D12" s="48" t="s">
        <v>46</v>
      </c>
      <c r="E12" s="62">
        <v>17.43</v>
      </c>
      <c r="F12" s="50">
        <v>38</v>
      </c>
    </row>
    <row r="13" spans="1:7" x14ac:dyDescent="0.2">
      <c r="A13" s="1">
        <v>8</v>
      </c>
      <c r="B13" s="46" t="s">
        <v>62</v>
      </c>
      <c r="C13" s="47" t="s">
        <v>24</v>
      </c>
      <c r="D13" s="48" t="s">
        <v>130</v>
      </c>
      <c r="E13" s="62">
        <v>18.2</v>
      </c>
      <c r="F13" s="50">
        <v>37</v>
      </c>
    </row>
    <row r="14" spans="1:7" x14ac:dyDescent="0.2">
      <c r="A14" s="1">
        <v>9</v>
      </c>
      <c r="B14" s="46" t="s">
        <v>80</v>
      </c>
      <c r="C14" s="47" t="s">
        <v>68</v>
      </c>
      <c r="D14" s="48" t="s">
        <v>46</v>
      </c>
      <c r="E14" s="62">
        <v>18.440000000000001</v>
      </c>
      <c r="F14" s="50">
        <v>36</v>
      </c>
    </row>
    <row r="15" spans="1:7" x14ac:dyDescent="0.2">
      <c r="A15" s="1">
        <v>10</v>
      </c>
      <c r="B15" s="46" t="s">
        <v>87</v>
      </c>
      <c r="C15" s="47" t="s">
        <v>57</v>
      </c>
      <c r="D15" s="48" t="s">
        <v>46</v>
      </c>
      <c r="E15" s="62">
        <v>19.29</v>
      </c>
      <c r="F15" s="50">
        <v>35</v>
      </c>
    </row>
    <row r="16" spans="1:7" x14ac:dyDescent="0.2">
      <c r="A16" s="1">
        <v>11</v>
      </c>
      <c r="B16" s="46" t="s">
        <v>60</v>
      </c>
      <c r="C16" s="47" t="s">
        <v>23</v>
      </c>
      <c r="D16" s="48" t="s">
        <v>46</v>
      </c>
      <c r="E16" s="62">
        <v>19.46</v>
      </c>
      <c r="F16" s="50">
        <v>34</v>
      </c>
    </row>
    <row r="17" spans="1:6" x14ac:dyDescent="0.2">
      <c r="A17" s="1">
        <v>12</v>
      </c>
      <c r="B17" s="46" t="s">
        <v>69</v>
      </c>
      <c r="C17" s="47" t="s">
        <v>23</v>
      </c>
      <c r="D17" s="48" t="s">
        <v>130</v>
      </c>
      <c r="E17" s="62">
        <v>20.37</v>
      </c>
      <c r="F17" s="50">
        <v>33</v>
      </c>
    </row>
    <row r="18" spans="1:6" x14ac:dyDescent="0.2">
      <c r="A18" s="1">
        <v>13</v>
      </c>
      <c r="B18" s="46" t="s">
        <v>91</v>
      </c>
      <c r="C18" s="47" t="s">
        <v>43</v>
      </c>
      <c r="D18" s="51" t="s">
        <v>40</v>
      </c>
      <c r="E18" s="62">
        <v>20.41</v>
      </c>
      <c r="F18" s="50">
        <v>32</v>
      </c>
    </row>
    <row r="19" spans="1:6" x14ac:dyDescent="0.2">
      <c r="A19" s="1">
        <v>14</v>
      </c>
      <c r="B19" s="46" t="s">
        <v>55</v>
      </c>
      <c r="C19" s="47" t="s">
        <v>23</v>
      </c>
      <c r="D19" s="48" t="s">
        <v>46</v>
      </c>
      <c r="E19" s="62">
        <v>20.420000000000002</v>
      </c>
      <c r="F19" s="50">
        <v>31</v>
      </c>
    </row>
    <row r="20" spans="1:6" x14ac:dyDescent="0.2">
      <c r="A20" s="1">
        <v>15</v>
      </c>
      <c r="B20" s="46" t="s">
        <v>39</v>
      </c>
      <c r="C20" s="47" t="s">
        <v>23</v>
      </c>
      <c r="D20" s="48" t="s">
        <v>40</v>
      </c>
      <c r="E20" s="62">
        <v>22.52</v>
      </c>
      <c r="F20" s="50">
        <v>30</v>
      </c>
    </row>
    <row r="21" spans="1:6" x14ac:dyDescent="0.2">
      <c r="A21" s="1">
        <v>16</v>
      </c>
      <c r="B21" s="46" t="s">
        <v>51</v>
      </c>
      <c r="C21" s="47" t="s">
        <v>23</v>
      </c>
      <c r="D21" s="48" t="s">
        <v>129</v>
      </c>
      <c r="E21" s="62">
        <v>23.38</v>
      </c>
      <c r="F21" s="50">
        <v>29</v>
      </c>
    </row>
    <row r="22" spans="1:6" x14ac:dyDescent="0.2">
      <c r="A22" s="1">
        <v>17</v>
      </c>
      <c r="B22" s="46" t="s">
        <v>84</v>
      </c>
      <c r="C22" s="47" t="s">
        <v>43</v>
      </c>
      <c r="D22" s="48" t="s">
        <v>130</v>
      </c>
      <c r="E22" s="62">
        <v>24.53</v>
      </c>
      <c r="F22" s="50">
        <v>28</v>
      </c>
    </row>
    <row r="23" spans="1:6" x14ac:dyDescent="0.2">
      <c r="A23" s="1">
        <v>18</v>
      </c>
      <c r="B23" s="46" t="s">
        <v>44</v>
      </c>
      <c r="C23" s="47" t="s">
        <v>23</v>
      </c>
      <c r="D23" s="48" t="s">
        <v>40</v>
      </c>
      <c r="E23" s="62">
        <v>25.3</v>
      </c>
      <c r="F23" s="50">
        <v>27</v>
      </c>
    </row>
    <row r="24" spans="1:6" x14ac:dyDescent="0.2">
      <c r="A24" s="1">
        <v>19</v>
      </c>
      <c r="B24" s="46" t="s">
        <v>49</v>
      </c>
      <c r="C24" s="47" t="s">
        <v>23</v>
      </c>
      <c r="D24" s="48" t="s">
        <v>129</v>
      </c>
      <c r="E24" s="62">
        <v>25.3</v>
      </c>
      <c r="F24" s="50">
        <v>26</v>
      </c>
    </row>
    <row r="25" spans="1:6" x14ac:dyDescent="0.2">
      <c r="A25" s="1">
        <v>20</v>
      </c>
      <c r="B25" s="46" t="s">
        <v>89</v>
      </c>
      <c r="C25" s="47" t="s">
        <v>43</v>
      </c>
      <c r="D25" s="51" t="s">
        <v>90</v>
      </c>
      <c r="E25" s="62">
        <v>25.41</v>
      </c>
      <c r="F25" s="50">
        <v>25</v>
      </c>
    </row>
    <row r="26" spans="1:6" x14ac:dyDescent="0.2">
      <c r="A26" s="1">
        <v>21</v>
      </c>
      <c r="B26" s="46" t="s">
        <v>61</v>
      </c>
      <c r="C26" s="47" t="s">
        <v>43</v>
      </c>
      <c r="D26" s="48" t="s">
        <v>130</v>
      </c>
      <c r="E26" s="62">
        <v>26.22</v>
      </c>
      <c r="F26" s="50">
        <v>24</v>
      </c>
    </row>
    <row r="27" spans="1:6" x14ac:dyDescent="0.2">
      <c r="A27" s="1">
        <v>22</v>
      </c>
      <c r="B27" s="46" t="s">
        <v>52</v>
      </c>
      <c r="C27" s="47" t="s">
        <v>23</v>
      </c>
      <c r="D27" s="48" t="s">
        <v>40</v>
      </c>
      <c r="E27" s="62">
        <v>26.53</v>
      </c>
      <c r="F27" s="50">
        <v>23</v>
      </c>
    </row>
    <row r="28" spans="1:6" x14ac:dyDescent="0.2">
      <c r="A28" s="1">
        <v>23</v>
      </c>
      <c r="B28" s="46" t="s">
        <v>75</v>
      </c>
      <c r="C28" s="47" t="s">
        <v>23</v>
      </c>
      <c r="D28" s="48" t="s">
        <v>46</v>
      </c>
      <c r="E28" s="62">
        <v>28.03</v>
      </c>
      <c r="F28" s="50">
        <v>22</v>
      </c>
    </row>
    <row r="29" spans="1:6" x14ac:dyDescent="0.2">
      <c r="A29" s="1">
        <v>24</v>
      </c>
      <c r="B29" s="46" t="s">
        <v>73</v>
      </c>
      <c r="C29" s="47" t="s">
        <v>57</v>
      </c>
      <c r="D29" s="48" t="s">
        <v>59</v>
      </c>
      <c r="E29" s="62">
        <v>30</v>
      </c>
      <c r="F29" s="50">
        <v>21</v>
      </c>
    </row>
    <row r="30" spans="1:6" x14ac:dyDescent="0.2">
      <c r="A30" s="1">
        <v>25</v>
      </c>
      <c r="B30" s="46" t="s">
        <v>79</v>
      </c>
      <c r="C30" s="47" t="s">
        <v>23</v>
      </c>
      <c r="D30" s="51" t="s">
        <v>78</v>
      </c>
      <c r="E30" s="62">
        <v>31.26</v>
      </c>
      <c r="F30" s="50">
        <v>20</v>
      </c>
    </row>
    <row r="31" spans="1:6" x14ac:dyDescent="0.2">
      <c r="A31" s="1">
        <v>26</v>
      </c>
      <c r="B31" s="46" t="s">
        <v>50</v>
      </c>
      <c r="C31" s="47" t="s">
        <v>23</v>
      </c>
      <c r="D31" s="48" t="s">
        <v>46</v>
      </c>
      <c r="E31" s="62">
        <v>31.36</v>
      </c>
      <c r="F31" s="50">
        <v>19</v>
      </c>
    </row>
    <row r="32" spans="1:6" x14ac:dyDescent="0.2">
      <c r="A32" s="1">
        <v>27</v>
      </c>
      <c r="B32" s="46" t="s">
        <v>54</v>
      </c>
      <c r="C32" s="47" t="s">
        <v>24</v>
      </c>
      <c r="D32" s="48" t="s">
        <v>129</v>
      </c>
      <c r="E32" s="62">
        <v>32.06</v>
      </c>
      <c r="F32" s="50">
        <v>18</v>
      </c>
    </row>
    <row r="33" spans="1:7" x14ac:dyDescent="0.2">
      <c r="A33" s="1">
        <v>28</v>
      </c>
      <c r="B33" s="46" t="s">
        <v>65</v>
      </c>
      <c r="C33" s="47" t="s">
        <v>43</v>
      </c>
      <c r="D33" s="48" t="s">
        <v>130</v>
      </c>
      <c r="E33" s="62">
        <v>32.200000000000003</v>
      </c>
      <c r="F33" s="50">
        <v>17</v>
      </c>
    </row>
    <row r="34" spans="1:7" x14ac:dyDescent="0.2">
      <c r="A34" s="1">
        <v>29</v>
      </c>
      <c r="B34" s="46" t="s">
        <v>72</v>
      </c>
      <c r="C34" s="47" t="s">
        <v>43</v>
      </c>
      <c r="D34" s="48" t="s">
        <v>130</v>
      </c>
      <c r="E34" s="62">
        <v>32.32</v>
      </c>
      <c r="F34" s="50">
        <v>16</v>
      </c>
    </row>
    <row r="35" spans="1:7" x14ac:dyDescent="0.2">
      <c r="A35" s="1">
        <v>30</v>
      </c>
      <c r="B35" s="46" t="s">
        <v>67</v>
      </c>
      <c r="C35" s="47" t="s">
        <v>68</v>
      </c>
      <c r="D35" s="48" t="s">
        <v>46</v>
      </c>
      <c r="E35" s="62">
        <v>34.31</v>
      </c>
      <c r="F35" s="50">
        <v>15</v>
      </c>
    </row>
    <row r="36" spans="1:7" x14ac:dyDescent="0.2">
      <c r="A36" s="1">
        <v>31</v>
      </c>
      <c r="B36" s="46" t="s">
        <v>83</v>
      </c>
      <c r="C36" s="47" t="s">
        <v>23</v>
      </c>
      <c r="D36" s="48" t="s">
        <v>130</v>
      </c>
      <c r="E36" s="62">
        <v>34.53</v>
      </c>
      <c r="F36" s="50">
        <v>14</v>
      </c>
    </row>
    <row r="37" spans="1:7" x14ac:dyDescent="0.2">
      <c r="A37" s="1">
        <v>32</v>
      </c>
      <c r="B37" s="46" t="s">
        <v>81</v>
      </c>
      <c r="C37" s="47" t="s">
        <v>57</v>
      </c>
      <c r="D37" s="48" t="s">
        <v>130</v>
      </c>
      <c r="E37" s="62">
        <v>35.130000000000003</v>
      </c>
      <c r="F37" s="50">
        <v>13</v>
      </c>
    </row>
    <row r="38" spans="1:7" x14ac:dyDescent="0.2">
      <c r="A38" s="1">
        <v>33</v>
      </c>
      <c r="B38" s="46" t="s">
        <v>58</v>
      </c>
      <c r="C38" s="47" t="s">
        <v>23</v>
      </c>
      <c r="D38" s="48" t="s">
        <v>59</v>
      </c>
      <c r="E38" s="62">
        <v>35.17</v>
      </c>
      <c r="F38" s="50">
        <v>12</v>
      </c>
    </row>
    <row r="39" spans="1:7" x14ac:dyDescent="0.2">
      <c r="A39" s="1">
        <v>34</v>
      </c>
      <c r="B39" s="46" t="s">
        <v>74</v>
      </c>
      <c r="C39" s="47" t="s">
        <v>23</v>
      </c>
      <c r="D39" s="48" t="s">
        <v>46</v>
      </c>
      <c r="E39" s="62">
        <v>35.53</v>
      </c>
      <c r="F39" s="50">
        <v>11</v>
      </c>
    </row>
    <row r="40" spans="1:7" x14ac:dyDescent="0.2">
      <c r="A40" s="1">
        <v>35</v>
      </c>
      <c r="B40" s="46" t="s">
        <v>41</v>
      </c>
      <c r="C40" s="47" t="s">
        <v>23</v>
      </c>
      <c r="D40" s="48" t="s">
        <v>130</v>
      </c>
      <c r="E40" s="62">
        <v>37.22</v>
      </c>
      <c r="F40" s="50">
        <v>10</v>
      </c>
    </row>
    <row r="41" spans="1:7" x14ac:dyDescent="0.2">
      <c r="A41" s="1">
        <v>36</v>
      </c>
      <c r="B41" s="46" t="s">
        <v>70</v>
      </c>
      <c r="C41" s="47" t="s">
        <v>23</v>
      </c>
      <c r="D41" s="48" t="s">
        <v>130</v>
      </c>
      <c r="E41" s="62">
        <v>38.270000000000003</v>
      </c>
      <c r="F41" s="50">
        <v>9</v>
      </c>
    </row>
    <row r="42" spans="1:7" x14ac:dyDescent="0.2">
      <c r="A42" s="1">
        <v>37</v>
      </c>
      <c r="B42" s="46" t="s">
        <v>88</v>
      </c>
      <c r="C42" s="47" t="s">
        <v>23</v>
      </c>
      <c r="D42" s="48" t="s">
        <v>46</v>
      </c>
      <c r="E42" s="62">
        <v>41.11</v>
      </c>
      <c r="F42" s="50">
        <v>8</v>
      </c>
    </row>
    <row r="43" spans="1:7" x14ac:dyDescent="0.2">
      <c r="A43" s="1"/>
      <c r="F43" s="50"/>
    </row>
    <row r="44" spans="1:7" x14ac:dyDescent="0.2">
      <c r="A44" s="1"/>
      <c r="B44" s="53" t="s">
        <v>92</v>
      </c>
      <c r="C44" s="54" t="s">
        <v>23</v>
      </c>
      <c r="D44" s="55" t="s">
        <v>46</v>
      </c>
      <c r="E44" s="56" t="s">
        <v>27</v>
      </c>
      <c r="F44" s="57">
        <v>50</v>
      </c>
    </row>
    <row r="46" spans="1:7" x14ac:dyDescent="0.2">
      <c r="B46" s="46" t="s">
        <v>42</v>
      </c>
      <c r="C46" s="47" t="s">
        <v>43</v>
      </c>
      <c r="D46" s="48" t="s">
        <v>129</v>
      </c>
      <c r="E46" s="62">
        <v>17.12</v>
      </c>
      <c r="F46">
        <v>1</v>
      </c>
      <c r="G46" t="s">
        <v>48</v>
      </c>
    </row>
  </sheetData>
  <mergeCells count="1">
    <mergeCell ref="A2:G2"/>
  </mergeCells>
  <phoneticPr fontId="9" type="noConversion"/>
  <pageMargins left="0.75" right="0.75" top="1" bottom="1" header="0.5" footer="0.5"/>
  <pageSetup paperSize="0" orientation="portrait" horizontalDpi="4294967292" verticalDpi="4294967292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31"/>
  <sheetViews>
    <sheetView workbookViewId="0">
      <selection activeCell="H14" sqref="H14"/>
    </sheetView>
    <sheetView workbookViewId="1"/>
    <sheetView workbookViewId="2"/>
  </sheetViews>
  <sheetFormatPr defaultRowHeight="12.75" x14ac:dyDescent="0.2"/>
  <cols>
    <col min="2" max="2" width="18" customWidth="1"/>
    <col min="5" max="5" width="10.140625" customWidth="1"/>
  </cols>
  <sheetData>
    <row r="2" spans="1:7" ht="15.75" x14ac:dyDescent="0.25">
      <c r="A2" s="96" t="s">
        <v>28</v>
      </c>
      <c r="B2" s="96"/>
      <c r="C2" s="96"/>
      <c r="D2" s="96"/>
      <c r="E2" s="96"/>
      <c r="F2" s="96"/>
      <c r="G2" s="96"/>
    </row>
    <row r="4" spans="1:7" x14ac:dyDescent="0.2">
      <c r="A4" s="1"/>
      <c r="B4" s="35" t="s">
        <v>140</v>
      </c>
      <c r="C4" s="1"/>
      <c r="D4" s="1"/>
      <c r="E4" s="1"/>
      <c r="F4" s="1"/>
    </row>
    <row r="5" spans="1:7" x14ac:dyDescent="0.2">
      <c r="A5" s="43" t="s">
        <v>127</v>
      </c>
      <c r="B5" s="43" t="s">
        <v>104</v>
      </c>
      <c r="C5" s="44" t="s">
        <v>25</v>
      </c>
      <c r="D5" s="44" t="s">
        <v>120</v>
      </c>
      <c r="E5" s="44" t="s">
        <v>128</v>
      </c>
      <c r="F5" s="44" t="s">
        <v>93</v>
      </c>
      <c r="G5" s="43" t="s">
        <v>119</v>
      </c>
    </row>
    <row r="6" spans="1:7" x14ac:dyDescent="0.2">
      <c r="A6" s="1">
        <v>1</v>
      </c>
      <c r="B6" s="46" t="s">
        <v>141</v>
      </c>
      <c r="C6" s="47" t="s">
        <v>23</v>
      </c>
      <c r="D6" s="48" t="s">
        <v>160</v>
      </c>
      <c r="E6" s="62">
        <v>18.55</v>
      </c>
      <c r="F6" s="50">
        <v>50</v>
      </c>
    </row>
    <row r="7" spans="1:7" x14ac:dyDescent="0.2">
      <c r="A7" s="1">
        <v>2</v>
      </c>
      <c r="B7" s="46" t="s">
        <v>142</v>
      </c>
      <c r="C7" s="47" t="s">
        <v>23</v>
      </c>
      <c r="D7" s="51" t="s">
        <v>130</v>
      </c>
      <c r="E7" s="62">
        <v>22.11</v>
      </c>
      <c r="F7" s="50">
        <v>47</v>
      </c>
    </row>
    <row r="8" spans="1:7" x14ac:dyDescent="0.2">
      <c r="A8" s="1">
        <v>3</v>
      </c>
      <c r="B8" s="46" t="s">
        <v>143</v>
      </c>
      <c r="C8" s="47" t="s">
        <v>24</v>
      </c>
      <c r="D8" s="51" t="s">
        <v>130</v>
      </c>
      <c r="E8" s="62">
        <v>22.59</v>
      </c>
      <c r="F8" s="50">
        <v>44</v>
      </c>
    </row>
    <row r="9" spans="1:7" x14ac:dyDescent="0.2">
      <c r="A9" s="1">
        <v>4</v>
      </c>
      <c r="B9" s="46" t="s">
        <v>144</v>
      </c>
      <c r="C9" s="47" t="s">
        <v>24</v>
      </c>
      <c r="D9" s="48" t="s">
        <v>130</v>
      </c>
      <c r="E9" s="62">
        <v>23.53</v>
      </c>
      <c r="F9" s="50">
        <v>42</v>
      </c>
    </row>
    <row r="10" spans="1:7" x14ac:dyDescent="0.2">
      <c r="A10" s="1">
        <v>5</v>
      </c>
      <c r="B10" s="46" t="s">
        <v>145</v>
      </c>
      <c r="C10" s="47" t="s">
        <v>23</v>
      </c>
      <c r="D10" s="48"/>
      <c r="E10" s="62">
        <v>24.28</v>
      </c>
      <c r="F10" s="50">
        <v>40</v>
      </c>
    </row>
    <row r="11" spans="1:7" x14ac:dyDescent="0.2">
      <c r="A11" s="1">
        <v>6</v>
      </c>
      <c r="B11" s="46" t="s">
        <v>8</v>
      </c>
      <c r="C11" s="47" t="s">
        <v>23</v>
      </c>
      <c r="D11" s="48" t="s">
        <v>129</v>
      </c>
      <c r="E11" s="62">
        <v>25.18</v>
      </c>
      <c r="F11" s="50">
        <v>39</v>
      </c>
    </row>
    <row r="12" spans="1:7" x14ac:dyDescent="0.2">
      <c r="A12" s="1">
        <v>7</v>
      </c>
      <c r="B12" s="46" t="s">
        <v>147</v>
      </c>
      <c r="C12" s="47" t="s">
        <v>23</v>
      </c>
      <c r="D12" s="48" t="s">
        <v>129</v>
      </c>
      <c r="E12" s="62">
        <v>26.41</v>
      </c>
      <c r="F12" s="50">
        <v>38</v>
      </c>
    </row>
    <row r="13" spans="1:7" x14ac:dyDescent="0.2">
      <c r="A13" s="1">
        <v>8</v>
      </c>
      <c r="B13" s="46" t="s">
        <v>146</v>
      </c>
      <c r="C13" s="47" t="s">
        <v>23</v>
      </c>
      <c r="D13" s="48" t="s">
        <v>130</v>
      </c>
      <c r="E13" s="62">
        <v>26.47</v>
      </c>
      <c r="F13" s="50">
        <v>37</v>
      </c>
    </row>
    <row r="14" spans="1:7" x14ac:dyDescent="0.2">
      <c r="A14" s="1">
        <v>9</v>
      </c>
      <c r="B14" s="46" t="s">
        <v>148</v>
      </c>
      <c r="C14" s="47" t="s">
        <v>23</v>
      </c>
      <c r="D14" s="48" t="s">
        <v>162</v>
      </c>
      <c r="E14" s="62">
        <v>27.04</v>
      </c>
      <c r="F14" s="50">
        <v>36</v>
      </c>
    </row>
    <row r="15" spans="1:7" x14ac:dyDescent="0.2">
      <c r="A15" s="1">
        <v>10</v>
      </c>
      <c r="B15" s="46" t="s">
        <v>149</v>
      </c>
      <c r="C15" s="47" t="s">
        <v>23</v>
      </c>
      <c r="D15" s="48" t="s">
        <v>129</v>
      </c>
      <c r="E15" s="62">
        <v>28.16</v>
      </c>
      <c r="F15" s="50">
        <v>35</v>
      </c>
    </row>
    <row r="16" spans="1:7" x14ac:dyDescent="0.2">
      <c r="A16" s="1">
        <v>11</v>
      </c>
      <c r="B16" s="46" t="s">
        <v>150</v>
      </c>
      <c r="C16" s="47" t="s">
        <v>24</v>
      </c>
      <c r="D16" s="48" t="s">
        <v>130</v>
      </c>
      <c r="E16" s="62">
        <v>28.57</v>
      </c>
      <c r="F16" s="50">
        <v>34</v>
      </c>
    </row>
    <row r="17" spans="1:6" x14ac:dyDescent="0.2">
      <c r="A17" s="1">
        <v>12</v>
      </c>
      <c r="B17" s="46" t="s">
        <v>161</v>
      </c>
      <c r="C17" s="47" t="s">
        <v>23</v>
      </c>
      <c r="D17" s="48" t="s">
        <v>162</v>
      </c>
      <c r="E17" s="62">
        <v>30.13</v>
      </c>
      <c r="F17" s="50">
        <v>33</v>
      </c>
    </row>
    <row r="18" spans="1:6" x14ac:dyDescent="0.2">
      <c r="A18" s="1">
        <v>13</v>
      </c>
      <c r="B18" s="46" t="s">
        <v>13</v>
      </c>
      <c r="C18" s="47" t="s">
        <v>23</v>
      </c>
      <c r="D18" s="51" t="s">
        <v>129</v>
      </c>
      <c r="E18" s="62">
        <v>31.09</v>
      </c>
      <c r="F18" s="50">
        <v>32</v>
      </c>
    </row>
    <row r="19" spans="1:6" x14ac:dyDescent="0.2">
      <c r="A19" s="1">
        <v>14</v>
      </c>
      <c r="B19" s="46" t="s">
        <v>151</v>
      </c>
      <c r="C19" s="47" t="s">
        <v>23</v>
      </c>
      <c r="D19" s="48" t="s">
        <v>129</v>
      </c>
      <c r="E19" s="62">
        <v>31.1</v>
      </c>
      <c r="F19" s="50">
        <v>31</v>
      </c>
    </row>
    <row r="20" spans="1:6" x14ac:dyDescent="0.2">
      <c r="A20" s="1">
        <v>15</v>
      </c>
      <c r="B20" s="46" t="s">
        <v>95</v>
      </c>
      <c r="C20" s="47" t="s">
        <v>23</v>
      </c>
      <c r="D20" s="48" t="s">
        <v>129</v>
      </c>
      <c r="E20" s="62">
        <v>32.57</v>
      </c>
      <c r="F20" s="50">
        <v>30</v>
      </c>
    </row>
    <row r="21" spans="1:6" x14ac:dyDescent="0.2">
      <c r="A21" s="1">
        <v>16</v>
      </c>
      <c r="B21" s="46" t="s">
        <v>152</v>
      </c>
      <c r="C21" s="47" t="s">
        <v>23</v>
      </c>
      <c r="D21" s="48"/>
      <c r="E21" s="62">
        <v>37.090000000000003</v>
      </c>
      <c r="F21" s="50">
        <v>29</v>
      </c>
    </row>
    <row r="22" spans="1:6" x14ac:dyDescent="0.2">
      <c r="A22" s="1">
        <v>17</v>
      </c>
      <c r="B22" s="46" t="s">
        <v>153</v>
      </c>
      <c r="C22" s="47" t="s">
        <v>23</v>
      </c>
      <c r="D22" s="48" t="s">
        <v>130</v>
      </c>
      <c r="E22" s="62">
        <v>39.229999999999997</v>
      </c>
      <c r="F22" s="50">
        <v>28</v>
      </c>
    </row>
    <row r="23" spans="1:6" x14ac:dyDescent="0.2">
      <c r="A23" s="1">
        <v>18</v>
      </c>
      <c r="B23" s="46" t="s">
        <v>154</v>
      </c>
      <c r="C23" s="47" t="s">
        <v>24</v>
      </c>
      <c r="D23" s="48" t="s">
        <v>130</v>
      </c>
      <c r="E23" s="62">
        <v>45.35</v>
      </c>
      <c r="F23" s="50">
        <v>27</v>
      </c>
    </row>
    <row r="24" spans="1:6" x14ac:dyDescent="0.2">
      <c r="A24" s="1">
        <v>19</v>
      </c>
      <c r="B24" s="46" t="s">
        <v>16</v>
      </c>
      <c r="C24" s="47" t="s">
        <v>23</v>
      </c>
      <c r="D24" s="48" t="s">
        <v>129</v>
      </c>
      <c r="E24" s="62">
        <v>45.37</v>
      </c>
      <c r="F24" s="50">
        <v>26</v>
      </c>
    </row>
    <row r="25" spans="1:6" x14ac:dyDescent="0.2">
      <c r="A25" s="1">
        <v>20</v>
      </c>
      <c r="B25" s="46" t="s">
        <v>155</v>
      </c>
      <c r="C25" s="47" t="s">
        <v>24</v>
      </c>
      <c r="D25" s="51" t="s">
        <v>129</v>
      </c>
      <c r="E25" s="62">
        <v>46.54</v>
      </c>
      <c r="F25" s="50">
        <v>25</v>
      </c>
    </row>
    <row r="26" spans="1:6" x14ac:dyDescent="0.2">
      <c r="A26" s="1">
        <v>21</v>
      </c>
      <c r="B26" s="46" t="s">
        <v>17</v>
      </c>
      <c r="C26" s="47" t="s">
        <v>23</v>
      </c>
      <c r="D26" s="48" t="s">
        <v>129</v>
      </c>
      <c r="E26" s="62">
        <v>47.15</v>
      </c>
      <c r="F26" s="50">
        <v>24</v>
      </c>
    </row>
    <row r="27" spans="1:6" x14ac:dyDescent="0.2">
      <c r="A27" s="1">
        <v>22</v>
      </c>
      <c r="B27" s="46" t="s">
        <v>15</v>
      </c>
      <c r="C27" s="47" t="s">
        <v>24</v>
      </c>
      <c r="D27" s="48" t="s">
        <v>130</v>
      </c>
      <c r="E27" s="62">
        <v>47.4</v>
      </c>
      <c r="F27" s="50">
        <v>23</v>
      </c>
    </row>
    <row r="28" spans="1:6" x14ac:dyDescent="0.2">
      <c r="A28" s="1">
        <v>23</v>
      </c>
      <c r="B28" s="46" t="s">
        <v>156</v>
      </c>
      <c r="C28" s="47" t="s">
        <v>23</v>
      </c>
      <c r="D28" s="48" t="s">
        <v>130</v>
      </c>
      <c r="E28" s="62" t="s">
        <v>159</v>
      </c>
      <c r="F28" s="50">
        <v>1</v>
      </c>
    </row>
    <row r="29" spans="1:6" x14ac:dyDescent="0.2">
      <c r="A29" s="1">
        <v>24</v>
      </c>
      <c r="B29" s="46" t="s">
        <v>158</v>
      </c>
      <c r="C29" s="47" t="s">
        <v>23</v>
      </c>
      <c r="D29" s="48" t="s">
        <v>130</v>
      </c>
      <c r="E29" s="62" t="s">
        <v>157</v>
      </c>
      <c r="F29" s="50">
        <v>1</v>
      </c>
    </row>
    <row r="30" spans="1:6" x14ac:dyDescent="0.2">
      <c r="A30" s="1"/>
      <c r="F30" s="50"/>
    </row>
    <row r="31" spans="1:6" x14ac:dyDescent="0.2">
      <c r="A31" s="1"/>
      <c r="B31" s="53" t="s">
        <v>98</v>
      </c>
      <c r="C31" s="54" t="s">
        <v>23</v>
      </c>
      <c r="D31" s="55" t="s">
        <v>129</v>
      </c>
      <c r="E31" s="56" t="s">
        <v>27</v>
      </c>
      <c r="F31" s="57">
        <v>50</v>
      </c>
    </row>
  </sheetData>
  <mergeCells count="1">
    <mergeCell ref="A2:G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51"/>
  <sheetViews>
    <sheetView tabSelected="1" topLeftCell="A40" zoomScaleNormal="100" workbookViewId="0">
      <selection activeCell="I48" sqref="I48"/>
    </sheetView>
    <sheetView workbookViewId="1">
      <selection activeCell="A3" sqref="A3"/>
    </sheetView>
    <sheetView workbookViewId="2"/>
  </sheetViews>
  <sheetFormatPr defaultRowHeight="12.75" x14ac:dyDescent="0.2"/>
  <cols>
    <col min="2" max="2" width="18" customWidth="1"/>
    <col min="5" max="5" width="10.140625" customWidth="1"/>
  </cols>
  <sheetData>
    <row r="2" spans="1:7" ht="15.75" x14ac:dyDescent="0.25">
      <c r="A2" s="96" t="s">
        <v>124</v>
      </c>
      <c r="B2" s="96"/>
      <c r="C2" s="96"/>
      <c r="D2" s="96"/>
      <c r="E2" s="96"/>
      <c r="F2" s="96"/>
      <c r="G2" s="96"/>
    </row>
    <row r="4" spans="1:7" x14ac:dyDescent="0.2">
      <c r="A4" s="1"/>
      <c r="B4" s="35" t="s">
        <v>188</v>
      </c>
      <c r="C4" s="1"/>
      <c r="D4" s="1"/>
      <c r="E4" s="1"/>
      <c r="F4" s="1"/>
    </row>
    <row r="5" spans="1:7" x14ac:dyDescent="0.2">
      <c r="A5" s="43" t="s">
        <v>127</v>
      </c>
      <c r="B5" s="43" t="s">
        <v>104</v>
      </c>
      <c r="C5" s="44" t="s">
        <v>25</v>
      </c>
      <c r="D5" s="44" t="s">
        <v>120</v>
      </c>
      <c r="E5" s="44" t="s">
        <v>128</v>
      </c>
      <c r="F5" s="44" t="s">
        <v>93</v>
      </c>
      <c r="G5" s="43" t="s">
        <v>119</v>
      </c>
    </row>
    <row r="6" spans="1:7" x14ac:dyDescent="0.2">
      <c r="A6" s="1">
        <v>1</v>
      </c>
      <c r="B6" s="67" t="s">
        <v>107</v>
      </c>
      <c r="C6" s="74" t="s">
        <v>23</v>
      </c>
      <c r="D6" s="75" t="s">
        <v>130</v>
      </c>
      <c r="E6" s="79">
        <v>16.399999999999999</v>
      </c>
      <c r="F6" s="50">
        <v>50</v>
      </c>
    </row>
    <row r="7" spans="1:7" x14ac:dyDescent="0.2">
      <c r="A7" s="1">
        <v>2</v>
      </c>
      <c r="B7" s="46" t="s">
        <v>114</v>
      </c>
      <c r="C7" s="47" t="s">
        <v>23</v>
      </c>
      <c r="D7" s="48" t="s">
        <v>130</v>
      </c>
      <c r="E7" s="62">
        <v>17.21</v>
      </c>
      <c r="F7" s="50">
        <v>47</v>
      </c>
    </row>
    <row r="8" spans="1:7" x14ac:dyDescent="0.2">
      <c r="A8" s="1">
        <v>3</v>
      </c>
      <c r="B8" s="46" t="s">
        <v>174</v>
      </c>
      <c r="C8" s="47" t="s">
        <v>24</v>
      </c>
      <c r="D8" s="48" t="s">
        <v>130</v>
      </c>
      <c r="E8" s="62">
        <v>17.59</v>
      </c>
      <c r="F8" s="50">
        <v>44</v>
      </c>
    </row>
    <row r="9" spans="1:7" x14ac:dyDescent="0.2">
      <c r="A9" s="1">
        <v>4</v>
      </c>
      <c r="B9" s="46" t="s">
        <v>108</v>
      </c>
      <c r="C9" s="47" t="s">
        <v>24</v>
      </c>
      <c r="D9" s="48" t="s">
        <v>130</v>
      </c>
      <c r="E9" s="62">
        <v>18.11</v>
      </c>
      <c r="F9" s="50">
        <v>42</v>
      </c>
    </row>
    <row r="10" spans="1:7" x14ac:dyDescent="0.2">
      <c r="A10" s="1">
        <v>5</v>
      </c>
      <c r="B10" s="46" t="s">
        <v>183</v>
      </c>
      <c r="C10" s="47" t="s">
        <v>24</v>
      </c>
      <c r="D10" s="48" t="s">
        <v>130</v>
      </c>
      <c r="E10" s="62">
        <v>18.32</v>
      </c>
      <c r="F10" s="50">
        <v>40</v>
      </c>
    </row>
    <row r="11" spans="1:7" x14ac:dyDescent="0.2">
      <c r="A11" s="1">
        <v>6</v>
      </c>
      <c r="B11" s="46" t="s">
        <v>143</v>
      </c>
      <c r="C11" s="47" t="s">
        <v>24</v>
      </c>
      <c r="D11" s="48" t="s">
        <v>130</v>
      </c>
      <c r="E11" s="62">
        <v>19.11</v>
      </c>
      <c r="F11" s="50">
        <v>39</v>
      </c>
    </row>
    <row r="12" spans="1:7" x14ac:dyDescent="0.2">
      <c r="A12" s="1">
        <v>7</v>
      </c>
      <c r="B12" s="46" t="s">
        <v>110</v>
      </c>
      <c r="C12" s="47" t="s">
        <v>23</v>
      </c>
      <c r="D12" s="48" t="s">
        <v>130</v>
      </c>
      <c r="E12" s="62">
        <v>19.22</v>
      </c>
      <c r="F12" s="50">
        <v>38</v>
      </c>
    </row>
    <row r="13" spans="1:7" x14ac:dyDescent="0.2">
      <c r="A13" s="1">
        <v>8</v>
      </c>
      <c r="B13" s="46" t="s">
        <v>94</v>
      </c>
      <c r="C13" s="47" t="s">
        <v>23</v>
      </c>
      <c r="D13" s="48" t="s">
        <v>129</v>
      </c>
      <c r="E13" s="62">
        <v>19.440000000000001</v>
      </c>
      <c r="F13" s="50">
        <v>37</v>
      </c>
    </row>
    <row r="14" spans="1:7" x14ac:dyDescent="0.2">
      <c r="A14" s="1">
        <v>9</v>
      </c>
      <c r="B14" s="46" t="s">
        <v>171</v>
      </c>
      <c r="C14" s="47" t="s">
        <v>24</v>
      </c>
      <c r="D14" s="48" t="s">
        <v>130</v>
      </c>
      <c r="E14" s="62">
        <v>19.46</v>
      </c>
      <c r="F14" s="50">
        <v>36</v>
      </c>
    </row>
    <row r="15" spans="1:7" x14ac:dyDescent="0.2">
      <c r="A15" s="1">
        <v>10</v>
      </c>
      <c r="B15" s="46" t="s">
        <v>167</v>
      </c>
      <c r="C15" s="47" t="s">
        <v>24</v>
      </c>
      <c r="D15" s="48" t="s">
        <v>130</v>
      </c>
      <c r="E15" s="62">
        <v>19.53</v>
      </c>
      <c r="F15" s="50">
        <v>35</v>
      </c>
      <c r="G15" t="s">
        <v>127</v>
      </c>
    </row>
    <row r="16" spans="1:7" x14ac:dyDescent="0.2">
      <c r="A16" s="1">
        <v>11</v>
      </c>
      <c r="B16" s="46" t="s">
        <v>166</v>
      </c>
      <c r="C16" s="47" t="s">
        <v>24</v>
      </c>
      <c r="D16" s="51" t="s">
        <v>130</v>
      </c>
      <c r="E16" s="62">
        <v>21.56</v>
      </c>
      <c r="F16" s="50">
        <v>34</v>
      </c>
    </row>
    <row r="17" spans="1:6" x14ac:dyDescent="0.2">
      <c r="A17" s="1">
        <v>12</v>
      </c>
      <c r="B17" s="46" t="s">
        <v>144</v>
      </c>
      <c r="C17" s="47" t="s">
        <v>24</v>
      </c>
      <c r="D17" s="48" t="s">
        <v>130</v>
      </c>
      <c r="E17" s="62">
        <v>23.24</v>
      </c>
      <c r="F17" s="50">
        <v>33</v>
      </c>
    </row>
    <row r="18" spans="1:6" x14ac:dyDescent="0.2">
      <c r="A18" s="1">
        <v>13</v>
      </c>
      <c r="B18" s="46" t="s">
        <v>182</v>
      </c>
      <c r="C18" s="47" t="s">
        <v>23</v>
      </c>
      <c r="D18" s="48" t="s">
        <v>129</v>
      </c>
      <c r="E18" s="62">
        <v>24.03</v>
      </c>
      <c r="F18" s="50">
        <v>32</v>
      </c>
    </row>
    <row r="19" spans="1:6" x14ac:dyDescent="0.2">
      <c r="A19" s="1">
        <v>14</v>
      </c>
      <c r="B19" s="46" t="s">
        <v>111</v>
      </c>
      <c r="C19" s="47" t="s">
        <v>23</v>
      </c>
      <c r="D19" s="48" t="s">
        <v>130</v>
      </c>
      <c r="E19" s="62">
        <v>24.12</v>
      </c>
      <c r="F19" s="50">
        <v>31</v>
      </c>
    </row>
    <row r="20" spans="1:6" x14ac:dyDescent="0.2">
      <c r="A20" s="1">
        <v>15</v>
      </c>
      <c r="B20" s="46" t="s">
        <v>146</v>
      </c>
      <c r="C20" s="47" t="s">
        <v>23</v>
      </c>
      <c r="D20" s="48" t="s">
        <v>130</v>
      </c>
      <c r="E20" s="62">
        <v>25</v>
      </c>
      <c r="F20" s="50">
        <v>30</v>
      </c>
    </row>
    <row r="21" spans="1:6" x14ac:dyDescent="0.2">
      <c r="A21" s="1">
        <v>16</v>
      </c>
      <c r="B21" s="46" t="s">
        <v>149</v>
      </c>
      <c r="C21" s="47" t="s">
        <v>23</v>
      </c>
      <c r="D21" s="48" t="s">
        <v>129</v>
      </c>
      <c r="E21" s="62">
        <v>26.08</v>
      </c>
      <c r="F21" s="50">
        <v>29</v>
      </c>
    </row>
    <row r="22" spans="1:6" x14ac:dyDescent="0.2">
      <c r="A22" s="1">
        <v>17</v>
      </c>
      <c r="B22" s="46" t="s">
        <v>173</v>
      </c>
      <c r="C22" s="47" t="s">
        <v>23</v>
      </c>
      <c r="D22" s="48" t="s">
        <v>130</v>
      </c>
      <c r="E22" s="62">
        <v>26.12</v>
      </c>
      <c r="F22" s="50">
        <v>28</v>
      </c>
    </row>
    <row r="23" spans="1:6" x14ac:dyDescent="0.2">
      <c r="A23" s="1">
        <v>18</v>
      </c>
      <c r="B23" s="46" t="s">
        <v>184</v>
      </c>
      <c r="C23" s="47" t="s">
        <v>23</v>
      </c>
      <c r="D23" s="48" t="s">
        <v>130</v>
      </c>
      <c r="E23" s="62">
        <v>26.52</v>
      </c>
      <c r="F23" s="50">
        <v>27</v>
      </c>
    </row>
    <row r="24" spans="1:6" x14ac:dyDescent="0.2">
      <c r="A24" s="1">
        <v>19</v>
      </c>
      <c r="B24" s="46" t="s">
        <v>168</v>
      </c>
      <c r="C24" s="47" t="s">
        <v>24</v>
      </c>
      <c r="D24" s="48" t="s">
        <v>130</v>
      </c>
      <c r="E24" s="62">
        <v>30.14</v>
      </c>
      <c r="F24" s="50">
        <v>26</v>
      </c>
    </row>
    <row r="25" spans="1:6" x14ac:dyDescent="0.2">
      <c r="A25" s="1">
        <v>20</v>
      </c>
      <c r="B25" s="46" t="s">
        <v>154</v>
      </c>
      <c r="C25" s="47" t="s">
        <v>24</v>
      </c>
      <c r="D25" s="48" t="s">
        <v>130</v>
      </c>
      <c r="E25" s="62">
        <v>30.15</v>
      </c>
      <c r="F25" s="50">
        <v>25</v>
      </c>
    </row>
    <row r="26" spans="1:6" x14ac:dyDescent="0.2">
      <c r="A26" s="1">
        <v>21</v>
      </c>
      <c r="B26" s="46" t="s">
        <v>64</v>
      </c>
      <c r="C26" s="47" t="s">
        <v>23</v>
      </c>
      <c r="D26" s="48" t="s">
        <v>130</v>
      </c>
      <c r="E26" s="62">
        <v>30.21</v>
      </c>
      <c r="F26" s="50">
        <v>24</v>
      </c>
    </row>
    <row r="27" spans="1:6" x14ac:dyDescent="0.2">
      <c r="A27" s="1">
        <v>22</v>
      </c>
      <c r="B27" s="46" t="s">
        <v>178</v>
      </c>
      <c r="C27" s="47" t="s">
        <v>24</v>
      </c>
      <c r="D27" s="48" t="s">
        <v>130</v>
      </c>
      <c r="E27" s="62">
        <v>30.22</v>
      </c>
      <c r="F27" s="50">
        <v>23</v>
      </c>
    </row>
    <row r="28" spans="1:6" x14ac:dyDescent="0.2">
      <c r="A28" s="1">
        <v>23</v>
      </c>
      <c r="B28" s="46" t="s">
        <v>115</v>
      </c>
      <c r="C28" s="47" t="s">
        <v>24</v>
      </c>
      <c r="D28" s="48" t="s">
        <v>130</v>
      </c>
      <c r="E28" s="62">
        <v>30.51</v>
      </c>
      <c r="F28" s="50">
        <v>22</v>
      </c>
    </row>
    <row r="29" spans="1:6" x14ac:dyDescent="0.2">
      <c r="A29" s="1">
        <v>24</v>
      </c>
      <c r="B29" s="46" t="s">
        <v>13</v>
      </c>
      <c r="C29" s="47" t="s">
        <v>23</v>
      </c>
      <c r="D29" s="48" t="s">
        <v>129</v>
      </c>
      <c r="E29" s="62">
        <v>31.09</v>
      </c>
      <c r="F29" s="50">
        <v>21</v>
      </c>
    </row>
    <row r="30" spans="1:6" x14ac:dyDescent="0.2">
      <c r="A30" s="1">
        <v>25</v>
      </c>
      <c r="B30" s="46" t="s">
        <v>66</v>
      </c>
      <c r="C30" s="47" t="s">
        <v>24</v>
      </c>
      <c r="D30" s="48" t="s">
        <v>130</v>
      </c>
      <c r="E30" s="62">
        <v>31.13</v>
      </c>
      <c r="F30" s="50">
        <v>20</v>
      </c>
    </row>
    <row r="31" spans="1:6" x14ac:dyDescent="0.2">
      <c r="A31" s="1">
        <v>26</v>
      </c>
      <c r="B31" s="67" t="s">
        <v>147</v>
      </c>
      <c r="C31" s="74" t="s">
        <v>23</v>
      </c>
      <c r="D31" s="77" t="s">
        <v>130</v>
      </c>
      <c r="E31" s="76">
        <v>32.31</v>
      </c>
      <c r="F31" s="50">
        <v>19</v>
      </c>
    </row>
    <row r="32" spans="1:6" x14ac:dyDescent="0.2">
      <c r="A32" s="1">
        <v>27</v>
      </c>
      <c r="B32" s="67" t="s">
        <v>95</v>
      </c>
      <c r="C32" s="74" t="s">
        <v>23</v>
      </c>
      <c r="D32" s="75" t="s">
        <v>129</v>
      </c>
      <c r="E32" s="76">
        <v>34.049999999999997</v>
      </c>
      <c r="F32" s="50">
        <v>18</v>
      </c>
    </row>
    <row r="33" spans="1:7" x14ac:dyDescent="0.2">
      <c r="A33" s="1">
        <v>28</v>
      </c>
      <c r="B33" s="67" t="s">
        <v>11</v>
      </c>
      <c r="C33" s="74" t="s">
        <v>24</v>
      </c>
      <c r="D33" s="75" t="s">
        <v>130</v>
      </c>
      <c r="E33" s="76">
        <v>34.409999999999997</v>
      </c>
      <c r="F33" s="50">
        <v>17</v>
      </c>
    </row>
    <row r="34" spans="1:7" x14ac:dyDescent="0.2">
      <c r="A34" s="1">
        <v>29</v>
      </c>
      <c r="B34" s="67" t="s">
        <v>96</v>
      </c>
      <c r="C34" s="74" t="s">
        <v>23</v>
      </c>
      <c r="D34" s="77" t="s">
        <v>129</v>
      </c>
      <c r="E34" s="76">
        <v>34.520000000000003</v>
      </c>
      <c r="F34" s="50">
        <v>16</v>
      </c>
    </row>
    <row r="35" spans="1:7" x14ac:dyDescent="0.2">
      <c r="A35" s="1">
        <v>30</v>
      </c>
      <c r="B35" s="67" t="s">
        <v>126</v>
      </c>
      <c r="C35" s="74" t="s">
        <v>23</v>
      </c>
      <c r="D35" s="75" t="s">
        <v>130</v>
      </c>
      <c r="E35" s="76">
        <v>37.28</v>
      </c>
      <c r="F35" s="50">
        <v>15</v>
      </c>
    </row>
    <row r="36" spans="1:7" x14ac:dyDescent="0.2">
      <c r="A36" s="1">
        <v>31</v>
      </c>
      <c r="B36" s="67" t="s">
        <v>175</v>
      </c>
      <c r="C36" s="74" t="s">
        <v>24</v>
      </c>
      <c r="D36" s="75" t="s">
        <v>130</v>
      </c>
      <c r="E36" s="76">
        <v>38.049999999999997</v>
      </c>
      <c r="F36" s="50">
        <v>14</v>
      </c>
    </row>
    <row r="37" spans="1:7" x14ac:dyDescent="0.2">
      <c r="A37" s="1">
        <v>32</v>
      </c>
      <c r="B37" s="67" t="s">
        <v>165</v>
      </c>
      <c r="C37" s="74" t="s">
        <v>23</v>
      </c>
      <c r="D37" s="75" t="s">
        <v>130</v>
      </c>
      <c r="E37" s="76">
        <v>41.12</v>
      </c>
      <c r="F37" s="50">
        <v>13</v>
      </c>
    </row>
    <row r="38" spans="1:7" x14ac:dyDescent="0.2">
      <c r="A38" s="1">
        <v>33</v>
      </c>
      <c r="B38" s="67" t="s">
        <v>177</v>
      </c>
      <c r="C38" s="74" t="s">
        <v>23</v>
      </c>
      <c r="D38" s="75"/>
      <c r="E38" s="76">
        <v>41.13</v>
      </c>
      <c r="F38" s="50">
        <v>12</v>
      </c>
    </row>
    <row r="39" spans="1:7" x14ac:dyDescent="0.2">
      <c r="A39" s="1">
        <v>34</v>
      </c>
      <c r="B39" s="67" t="s">
        <v>169</v>
      </c>
      <c r="C39" s="74" t="s">
        <v>24</v>
      </c>
      <c r="D39" s="75" t="s">
        <v>130</v>
      </c>
      <c r="E39" s="76">
        <v>44.58</v>
      </c>
      <c r="F39" s="50">
        <v>11</v>
      </c>
    </row>
    <row r="40" spans="1:7" x14ac:dyDescent="0.2">
      <c r="A40" s="1">
        <v>35</v>
      </c>
      <c r="B40" s="67" t="s">
        <v>71</v>
      </c>
      <c r="C40" s="74" t="s">
        <v>23</v>
      </c>
      <c r="D40" s="77" t="s">
        <v>130</v>
      </c>
      <c r="E40" s="76">
        <v>45.15</v>
      </c>
      <c r="F40" s="50">
        <v>10</v>
      </c>
    </row>
    <row r="41" spans="1:7" x14ac:dyDescent="0.2">
      <c r="A41" s="1">
        <v>36</v>
      </c>
      <c r="B41" s="67" t="s">
        <v>19</v>
      </c>
      <c r="C41" s="74" t="s">
        <v>24</v>
      </c>
      <c r="D41" s="75" t="s">
        <v>130</v>
      </c>
      <c r="E41" s="76">
        <v>49.32</v>
      </c>
      <c r="F41" s="50">
        <v>9</v>
      </c>
    </row>
    <row r="42" spans="1:7" x14ac:dyDescent="0.2">
      <c r="A42" s="1">
        <v>37</v>
      </c>
      <c r="B42" s="67" t="s">
        <v>180</v>
      </c>
      <c r="C42" s="74" t="s">
        <v>23</v>
      </c>
      <c r="D42" s="75" t="s">
        <v>130</v>
      </c>
      <c r="E42" s="76">
        <v>53.09</v>
      </c>
      <c r="F42" s="50">
        <v>8</v>
      </c>
    </row>
    <row r="43" spans="1:7" x14ac:dyDescent="0.2">
      <c r="A43" s="1">
        <v>38</v>
      </c>
      <c r="B43" s="67" t="s">
        <v>179</v>
      </c>
      <c r="C43" s="74" t="s">
        <v>23</v>
      </c>
      <c r="D43" s="75" t="s">
        <v>130</v>
      </c>
      <c r="E43" s="76">
        <v>73.23</v>
      </c>
      <c r="F43" s="67">
        <v>7</v>
      </c>
    </row>
    <row r="44" spans="1:7" x14ac:dyDescent="0.2">
      <c r="A44" s="1" t="s">
        <v>127</v>
      </c>
    </row>
    <row r="45" spans="1:7" x14ac:dyDescent="0.2">
      <c r="A45" s="1" t="s">
        <v>127</v>
      </c>
      <c r="B45" s="67" t="s">
        <v>172</v>
      </c>
      <c r="C45" s="74" t="s">
        <v>24</v>
      </c>
      <c r="D45" s="75"/>
      <c r="E45" s="78" t="s">
        <v>170</v>
      </c>
      <c r="F45" s="50">
        <v>1</v>
      </c>
      <c r="G45" t="s">
        <v>185</v>
      </c>
    </row>
    <row r="46" spans="1:7" x14ac:dyDescent="0.2">
      <c r="A46" s="1" t="s">
        <v>127</v>
      </c>
      <c r="B46" s="67" t="s">
        <v>53</v>
      </c>
      <c r="C46" s="74" t="s">
        <v>24</v>
      </c>
      <c r="D46" s="75" t="s">
        <v>130</v>
      </c>
      <c r="E46" s="78" t="s">
        <v>170</v>
      </c>
      <c r="F46" s="50">
        <v>1</v>
      </c>
      <c r="G46" t="s">
        <v>186</v>
      </c>
    </row>
    <row r="47" spans="1:7" x14ac:dyDescent="0.2">
      <c r="A47" s="1"/>
      <c r="B47" s="67" t="s">
        <v>176</v>
      </c>
      <c r="C47" s="74" t="s">
        <v>23</v>
      </c>
      <c r="D47" s="75" t="s">
        <v>130</v>
      </c>
      <c r="E47" s="78" t="s">
        <v>170</v>
      </c>
      <c r="F47" s="50">
        <v>1</v>
      </c>
      <c r="G47" t="s">
        <v>187</v>
      </c>
    </row>
    <row r="48" spans="1:7" x14ac:dyDescent="0.2">
      <c r="A48" s="1"/>
      <c r="B48" s="67" t="s">
        <v>8</v>
      </c>
      <c r="C48" s="74" t="s">
        <v>23</v>
      </c>
      <c r="D48" s="75" t="s">
        <v>129</v>
      </c>
      <c r="E48" s="78" t="s">
        <v>181</v>
      </c>
      <c r="F48" s="50">
        <v>1</v>
      </c>
    </row>
    <row r="49" spans="1:6" x14ac:dyDescent="0.2">
      <c r="A49" s="1"/>
      <c r="B49" s="73"/>
      <c r="C49" s="74"/>
      <c r="D49" s="75"/>
      <c r="E49" s="76"/>
      <c r="F49" s="50"/>
    </row>
    <row r="50" spans="1:6" x14ac:dyDescent="0.2">
      <c r="A50" s="1"/>
      <c r="F50" s="50"/>
    </row>
    <row r="51" spans="1:6" x14ac:dyDescent="0.2">
      <c r="A51" s="1"/>
      <c r="B51" s="53" t="s">
        <v>113</v>
      </c>
      <c r="C51" s="54" t="s">
        <v>23</v>
      </c>
      <c r="D51" s="55" t="s">
        <v>130</v>
      </c>
      <c r="E51" s="56" t="s">
        <v>27</v>
      </c>
      <c r="F51" s="57">
        <v>50</v>
      </c>
    </row>
  </sheetData>
  <sortState ref="B6:E47">
    <sortCondition ref="E6:E47"/>
  </sortState>
  <mergeCells count="1">
    <mergeCell ref="A2:G2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49"/>
  <sheetViews>
    <sheetView topLeftCell="A40" zoomScaleNormal="100" workbookViewId="0">
      <selection activeCell="I48" sqref="I48"/>
    </sheetView>
    <sheetView tabSelected="1" topLeftCell="A35" zoomScale="90" zoomScaleNormal="90" workbookViewId="1">
      <selection activeCell="J35" sqref="J35"/>
    </sheetView>
    <sheetView workbookViewId="2"/>
  </sheetViews>
  <sheetFormatPr defaultRowHeight="12.75" x14ac:dyDescent="0.2"/>
  <cols>
    <col min="2" max="2" width="18" customWidth="1"/>
    <col min="5" max="5" width="10.140625" customWidth="1"/>
  </cols>
  <sheetData>
    <row r="2" spans="1:7" ht="15.75" x14ac:dyDescent="0.25">
      <c r="A2" s="96" t="s">
        <v>189</v>
      </c>
      <c r="B2" s="96"/>
      <c r="C2" s="96"/>
      <c r="D2" s="96"/>
      <c r="E2" s="96"/>
      <c r="F2" s="96"/>
      <c r="G2" s="96"/>
    </row>
    <row r="4" spans="1:7" x14ac:dyDescent="0.2">
      <c r="A4" s="1"/>
      <c r="B4" s="35" t="s">
        <v>230</v>
      </c>
      <c r="C4" s="1"/>
      <c r="D4" s="1"/>
      <c r="E4" s="1"/>
      <c r="F4" s="1"/>
    </row>
    <row r="5" spans="1:7" x14ac:dyDescent="0.2">
      <c r="A5" s="43" t="s">
        <v>127</v>
      </c>
      <c r="B5" s="43" t="s">
        <v>104</v>
      </c>
      <c r="C5" s="44" t="s">
        <v>25</v>
      </c>
      <c r="D5" s="44" t="s">
        <v>120</v>
      </c>
      <c r="E5" s="44" t="s">
        <v>128</v>
      </c>
      <c r="F5" s="44" t="s">
        <v>93</v>
      </c>
      <c r="G5" s="43" t="s">
        <v>119</v>
      </c>
    </row>
    <row r="6" spans="1:7" x14ac:dyDescent="0.2">
      <c r="A6" s="1">
        <v>1</v>
      </c>
      <c r="B6" t="s">
        <v>190</v>
      </c>
      <c r="C6" s="1" t="s">
        <v>23</v>
      </c>
      <c r="D6" t="s">
        <v>130</v>
      </c>
      <c r="E6" s="81">
        <v>0.80069444444444438</v>
      </c>
      <c r="F6" s="50">
        <v>50</v>
      </c>
    </row>
    <row r="7" spans="1:7" x14ac:dyDescent="0.2">
      <c r="A7" s="1">
        <v>2</v>
      </c>
      <c r="B7" t="s">
        <v>191</v>
      </c>
      <c r="C7" s="1" t="s">
        <v>24</v>
      </c>
      <c r="D7" t="s">
        <v>130</v>
      </c>
      <c r="E7" s="81">
        <v>0.83680555555555547</v>
      </c>
      <c r="F7" s="50">
        <v>47</v>
      </c>
    </row>
    <row r="8" spans="1:7" x14ac:dyDescent="0.2">
      <c r="A8" s="1">
        <v>3</v>
      </c>
      <c r="B8" t="s">
        <v>192</v>
      </c>
      <c r="C8" s="1" t="s">
        <v>24</v>
      </c>
      <c r="D8" t="s">
        <v>130</v>
      </c>
      <c r="E8" s="81">
        <v>0.8534722222222223</v>
      </c>
      <c r="F8" s="50">
        <v>44</v>
      </c>
    </row>
    <row r="9" spans="1:7" x14ac:dyDescent="0.2">
      <c r="A9" s="1">
        <v>4</v>
      </c>
      <c r="B9" t="s">
        <v>193</v>
      </c>
      <c r="C9" s="1" t="s">
        <v>23</v>
      </c>
      <c r="D9" t="s">
        <v>130</v>
      </c>
      <c r="E9" s="81">
        <v>0.86805555555555547</v>
      </c>
      <c r="F9" s="50">
        <v>42</v>
      </c>
    </row>
    <row r="10" spans="1:7" x14ac:dyDescent="0.2">
      <c r="A10" s="1">
        <v>5</v>
      </c>
      <c r="B10" t="s">
        <v>194</v>
      </c>
      <c r="C10" s="1" t="s">
        <v>24</v>
      </c>
      <c r="D10" t="s">
        <v>130</v>
      </c>
      <c r="E10" s="81">
        <v>0.87361111111111101</v>
      </c>
      <c r="F10" s="50">
        <v>40</v>
      </c>
    </row>
    <row r="11" spans="1:7" x14ac:dyDescent="0.2">
      <c r="A11" s="1">
        <v>6</v>
      </c>
      <c r="B11" t="s">
        <v>195</v>
      </c>
      <c r="C11" s="1" t="s">
        <v>23</v>
      </c>
      <c r="D11" t="s">
        <v>130</v>
      </c>
      <c r="E11" s="81">
        <v>0.87777777777777777</v>
      </c>
      <c r="F11" s="50">
        <v>39</v>
      </c>
    </row>
    <row r="12" spans="1:7" x14ac:dyDescent="0.2">
      <c r="A12" s="1">
        <v>7</v>
      </c>
      <c r="B12" t="s">
        <v>196</v>
      </c>
      <c r="C12" s="1" t="s">
        <v>24</v>
      </c>
      <c r="D12" t="s">
        <v>130</v>
      </c>
      <c r="E12" s="81">
        <v>0.88402777777777775</v>
      </c>
      <c r="F12" s="50">
        <v>38</v>
      </c>
    </row>
    <row r="13" spans="1:7" x14ac:dyDescent="0.2">
      <c r="A13" s="1">
        <v>8</v>
      </c>
      <c r="B13" t="s">
        <v>197</v>
      </c>
      <c r="C13" s="1" t="s">
        <v>24</v>
      </c>
      <c r="D13" t="s">
        <v>130</v>
      </c>
      <c r="E13" s="81">
        <v>0.9</v>
      </c>
      <c r="F13" s="50">
        <v>37</v>
      </c>
    </row>
    <row r="14" spans="1:7" x14ac:dyDescent="0.2">
      <c r="A14" s="1">
        <v>9</v>
      </c>
      <c r="B14" t="s">
        <v>198</v>
      </c>
      <c r="C14" s="1" t="s">
        <v>23</v>
      </c>
      <c r="D14" t="s">
        <v>129</v>
      </c>
      <c r="E14" s="81">
        <v>0.9159722222222223</v>
      </c>
      <c r="F14" s="50">
        <v>36</v>
      </c>
    </row>
    <row r="15" spans="1:7" x14ac:dyDescent="0.2">
      <c r="A15" s="1">
        <v>10</v>
      </c>
      <c r="B15" t="s">
        <v>199</v>
      </c>
      <c r="C15" s="1" t="s">
        <v>24</v>
      </c>
      <c r="D15" t="s">
        <v>130</v>
      </c>
      <c r="E15" s="81">
        <v>0.93819444444444444</v>
      </c>
      <c r="F15" s="50">
        <v>35</v>
      </c>
      <c r="G15" t="s">
        <v>127</v>
      </c>
    </row>
    <row r="16" spans="1:7" x14ac:dyDescent="0.2">
      <c r="A16" s="1">
        <v>11</v>
      </c>
      <c r="B16" t="s">
        <v>200</v>
      </c>
      <c r="C16" s="1" t="s">
        <v>24</v>
      </c>
      <c r="D16" t="s">
        <v>130</v>
      </c>
      <c r="E16" s="81">
        <v>0.97499999999999998</v>
      </c>
      <c r="F16" s="50">
        <v>34</v>
      </c>
    </row>
    <row r="17" spans="1:6" x14ac:dyDescent="0.2">
      <c r="A17" s="1">
        <v>12</v>
      </c>
      <c r="B17" t="s">
        <v>201</v>
      </c>
      <c r="C17" s="1" t="s">
        <v>24</v>
      </c>
      <c r="D17" t="s">
        <v>130</v>
      </c>
      <c r="E17" s="82">
        <v>1.0194444444444444</v>
      </c>
      <c r="F17" s="50">
        <v>33</v>
      </c>
    </row>
    <row r="18" spans="1:6" x14ac:dyDescent="0.2">
      <c r="A18" s="1">
        <v>13</v>
      </c>
      <c r="B18" t="s">
        <v>202</v>
      </c>
      <c r="C18" s="1" t="s">
        <v>23</v>
      </c>
      <c r="D18" t="s">
        <v>129</v>
      </c>
      <c r="E18" s="82">
        <v>1.0743055555555556</v>
      </c>
      <c r="F18" s="50">
        <v>32</v>
      </c>
    </row>
    <row r="19" spans="1:6" x14ac:dyDescent="0.2">
      <c r="A19" s="1">
        <v>14</v>
      </c>
      <c r="B19" t="s">
        <v>203</v>
      </c>
      <c r="C19" s="1" t="s">
        <v>23</v>
      </c>
      <c r="D19" t="s">
        <v>129</v>
      </c>
      <c r="E19" s="82">
        <v>1.101388888888889</v>
      </c>
      <c r="F19" s="50">
        <v>31</v>
      </c>
    </row>
    <row r="20" spans="1:6" x14ac:dyDescent="0.2">
      <c r="A20" s="1">
        <v>15</v>
      </c>
      <c r="B20" t="s">
        <v>204</v>
      </c>
      <c r="C20" s="1" t="s">
        <v>23</v>
      </c>
      <c r="D20" t="s">
        <v>129</v>
      </c>
      <c r="E20" s="82">
        <v>1.1930555555555555</v>
      </c>
      <c r="F20" s="50">
        <v>30</v>
      </c>
    </row>
    <row r="21" spans="1:6" x14ac:dyDescent="0.2">
      <c r="A21" s="1">
        <v>16</v>
      </c>
      <c r="B21" t="s">
        <v>205</v>
      </c>
      <c r="C21" s="1" t="s">
        <v>23</v>
      </c>
      <c r="D21" t="s">
        <v>130</v>
      </c>
      <c r="E21" s="82">
        <v>1.2597222222222222</v>
      </c>
      <c r="F21" s="50">
        <v>29</v>
      </c>
    </row>
    <row r="22" spans="1:6" x14ac:dyDescent="0.2">
      <c r="A22" s="1">
        <v>17</v>
      </c>
      <c r="B22" t="s">
        <v>206</v>
      </c>
      <c r="C22" s="1" t="s">
        <v>24</v>
      </c>
      <c r="D22" t="s">
        <v>130</v>
      </c>
      <c r="E22" s="82">
        <v>1.2708333333333333</v>
      </c>
      <c r="F22" s="50">
        <v>28</v>
      </c>
    </row>
    <row r="23" spans="1:6" x14ac:dyDescent="0.2">
      <c r="A23" s="1">
        <v>18</v>
      </c>
      <c r="B23" t="s">
        <v>207</v>
      </c>
      <c r="C23" s="1" t="s">
        <v>23</v>
      </c>
      <c r="D23" t="s">
        <v>129</v>
      </c>
      <c r="E23" s="82">
        <v>1.2805555555555557</v>
      </c>
      <c r="F23" s="50">
        <v>27</v>
      </c>
    </row>
    <row r="24" spans="1:6" x14ac:dyDescent="0.2">
      <c r="A24" s="1">
        <v>19</v>
      </c>
      <c r="B24" t="s">
        <v>208</v>
      </c>
      <c r="C24" s="1" t="s">
        <v>24</v>
      </c>
      <c r="D24" t="s">
        <v>130</v>
      </c>
      <c r="E24" s="82">
        <v>1.2923611111111111</v>
      </c>
      <c r="F24" s="50">
        <v>26</v>
      </c>
    </row>
    <row r="25" spans="1:6" x14ac:dyDescent="0.2">
      <c r="A25" s="1">
        <v>20</v>
      </c>
      <c r="B25" t="s">
        <v>209</v>
      </c>
      <c r="C25" s="1" t="s">
        <v>23</v>
      </c>
      <c r="D25" t="s">
        <v>130</v>
      </c>
      <c r="E25" s="82">
        <v>1.3076388888888888</v>
      </c>
      <c r="F25" s="50">
        <v>25</v>
      </c>
    </row>
    <row r="26" spans="1:6" x14ac:dyDescent="0.2">
      <c r="A26" s="1">
        <v>21</v>
      </c>
      <c r="B26" t="s">
        <v>210</v>
      </c>
      <c r="C26" s="1" t="s">
        <v>24</v>
      </c>
      <c r="D26" t="s">
        <v>130</v>
      </c>
      <c r="E26" s="82">
        <v>1.3187499999999999</v>
      </c>
      <c r="F26" s="50">
        <v>24</v>
      </c>
    </row>
    <row r="27" spans="1:6" x14ac:dyDescent="0.2">
      <c r="A27" s="1">
        <v>22</v>
      </c>
      <c r="B27" t="s">
        <v>211</v>
      </c>
      <c r="C27" s="1" t="s">
        <v>23</v>
      </c>
      <c r="D27" t="s">
        <v>129</v>
      </c>
      <c r="E27" s="82">
        <v>1.320138888888889</v>
      </c>
      <c r="F27" s="50">
        <v>23</v>
      </c>
    </row>
    <row r="28" spans="1:6" x14ac:dyDescent="0.2">
      <c r="A28" s="1">
        <v>23</v>
      </c>
      <c r="B28" t="s">
        <v>212</v>
      </c>
      <c r="C28" s="1" t="s">
        <v>24</v>
      </c>
      <c r="D28" t="s">
        <v>130</v>
      </c>
      <c r="E28" s="82">
        <v>1.3444444444444443</v>
      </c>
      <c r="F28" s="50">
        <v>22</v>
      </c>
    </row>
    <row r="29" spans="1:6" x14ac:dyDescent="0.2">
      <c r="A29" s="1">
        <v>24</v>
      </c>
      <c r="B29" t="s">
        <v>213</v>
      </c>
      <c r="C29" s="1" t="s">
        <v>23</v>
      </c>
      <c r="D29" t="s">
        <v>130</v>
      </c>
      <c r="E29" s="82">
        <v>1.346527777777778</v>
      </c>
      <c r="F29" s="50">
        <v>21</v>
      </c>
    </row>
    <row r="30" spans="1:6" x14ac:dyDescent="0.2">
      <c r="A30" s="1">
        <v>25</v>
      </c>
      <c r="B30" t="s">
        <v>214</v>
      </c>
      <c r="C30" s="1" t="s">
        <v>23</v>
      </c>
      <c r="D30" t="s">
        <v>130</v>
      </c>
      <c r="E30" s="82">
        <v>1.3527777777777779</v>
      </c>
      <c r="F30" s="50">
        <v>20</v>
      </c>
    </row>
    <row r="31" spans="1:6" x14ac:dyDescent="0.2">
      <c r="A31" s="1">
        <v>26</v>
      </c>
      <c r="B31" t="s">
        <v>215</v>
      </c>
      <c r="C31" s="1" t="s">
        <v>24</v>
      </c>
      <c r="D31" t="s">
        <v>130</v>
      </c>
      <c r="E31" s="82">
        <v>1.4354166666666668</v>
      </c>
      <c r="F31" s="50">
        <v>19</v>
      </c>
    </row>
    <row r="32" spans="1:6" x14ac:dyDescent="0.2">
      <c r="A32" s="1">
        <v>27</v>
      </c>
      <c r="B32" t="s">
        <v>216</v>
      </c>
      <c r="C32" s="1" t="s">
        <v>23</v>
      </c>
      <c r="D32" t="s">
        <v>130</v>
      </c>
      <c r="E32" s="82">
        <v>1.4486111111111111</v>
      </c>
      <c r="F32" s="50">
        <v>18</v>
      </c>
    </row>
    <row r="33" spans="1:7" x14ac:dyDescent="0.2">
      <c r="A33" s="1">
        <v>28</v>
      </c>
      <c r="B33" t="s">
        <v>217</v>
      </c>
      <c r="C33" s="1" t="s">
        <v>24</v>
      </c>
      <c r="D33" t="s">
        <v>130</v>
      </c>
      <c r="E33" s="82">
        <v>1.4756944444444444</v>
      </c>
      <c r="F33" s="50">
        <v>17</v>
      </c>
    </row>
    <row r="34" spans="1:7" x14ac:dyDescent="0.2">
      <c r="A34" s="1">
        <v>29</v>
      </c>
      <c r="B34" t="s">
        <v>218</v>
      </c>
      <c r="C34" s="1" t="s">
        <v>23</v>
      </c>
      <c r="D34" t="s">
        <v>130</v>
      </c>
      <c r="E34" s="82">
        <v>1.5250000000000001</v>
      </c>
      <c r="F34" s="50">
        <v>16</v>
      </c>
    </row>
    <row r="35" spans="1:7" x14ac:dyDescent="0.2">
      <c r="A35" s="1">
        <v>30</v>
      </c>
      <c r="B35" t="s">
        <v>219</v>
      </c>
      <c r="C35" s="1" t="s">
        <v>24</v>
      </c>
      <c r="D35" t="s">
        <v>129</v>
      </c>
      <c r="E35" s="82">
        <v>1.5520833333333333</v>
      </c>
      <c r="F35" s="50">
        <v>15</v>
      </c>
    </row>
    <row r="36" spans="1:7" x14ac:dyDescent="0.2">
      <c r="A36" s="1">
        <v>31</v>
      </c>
      <c r="B36" t="s">
        <v>220</v>
      </c>
      <c r="C36" s="1" t="s">
        <v>23</v>
      </c>
      <c r="D36" t="s">
        <v>129</v>
      </c>
      <c r="E36" s="82">
        <v>1.6701388888888891</v>
      </c>
      <c r="F36" s="50">
        <v>14</v>
      </c>
    </row>
    <row r="37" spans="1:7" x14ac:dyDescent="0.2">
      <c r="A37" s="1">
        <v>32</v>
      </c>
      <c r="B37" t="s">
        <v>221</v>
      </c>
      <c r="C37" s="1" t="s">
        <v>23</v>
      </c>
      <c r="D37" t="s">
        <v>130</v>
      </c>
      <c r="E37" s="82">
        <v>1.7111111111111112</v>
      </c>
      <c r="F37" s="50">
        <v>13</v>
      </c>
    </row>
    <row r="38" spans="1:7" x14ac:dyDescent="0.2">
      <c r="A38" s="1">
        <v>33</v>
      </c>
      <c r="B38" t="s">
        <v>222</v>
      </c>
      <c r="C38" s="1" t="s">
        <v>24</v>
      </c>
      <c r="D38" t="s">
        <v>130</v>
      </c>
      <c r="E38" s="82">
        <v>1.7326388888888891</v>
      </c>
      <c r="F38" s="50">
        <v>12</v>
      </c>
    </row>
    <row r="39" spans="1:7" x14ac:dyDescent="0.2">
      <c r="A39" s="1">
        <v>34</v>
      </c>
      <c r="B39" t="s">
        <v>223</v>
      </c>
      <c r="C39" s="1" t="s">
        <v>23</v>
      </c>
      <c r="D39" t="s">
        <v>129</v>
      </c>
      <c r="E39" s="82">
        <v>1.84375</v>
      </c>
      <c r="F39" s="50">
        <v>11</v>
      </c>
    </row>
    <row r="40" spans="1:7" x14ac:dyDescent="0.2">
      <c r="A40" s="1">
        <v>35</v>
      </c>
      <c r="B40" t="s">
        <v>224</v>
      </c>
      <c r="C40" s="1" t="s">
        <v>23</v>
      </c>
      <c r="D40" t="s">
        <v>130</v>
      </c>
      <c r="E40" s="82">
        <v>1.8486111111111112</v>
      </c>
      <c r="F40" s="50">
        <v>10</v>
      </c>
    </row>
    <row r="41" spans="1:7" x14ac:dyDescent="0.2">
      <c r="A41" s="1">
        <v>36</v>
      </c>
      <c r="B41" t="s">
        <v>225</v>
      </c>
      <c r="C41" s="1"/>
      <c r="D41" t="s">
        <v>129</v>
      </c>
      <c r="E41" s="82">
        <v>1.9298611111111112</v>
      </c>
      <c r="F41" s="50">
        <v>9</v>
      </c>
    </row>
    <row r="42" spans="1:7" x14ac:dyDescent="0.2">
      <c r="A42" s="1">
        <v>37</v>
      </c>
      <c r="B42" t="s">
        <v>226</v>
      </c>
      <c r="C42" s="1"/>
      <c r="D42" t="s">
        <v>129</v>
      </c>
      <c r="E42" s="82">
        <v>1.9333333333333333</v>
      </c>
      <c r="F42" s="50">
        <v>8</v>
      </c>
    </row>
    <row r="43" spans="1:7" x14ac:dyDescent="0.2">
      <c r="A43" s="1">
        <v>38</v>
      </c>
      <c r="B43" t="s">
        <v>179</v>
      </c>
      <c r="C43" s="1" t="s">
        <v>23</v>
      </c>
      <c r="D43" t="s">
        <v>130</v>
      </c>
      <c r="E43" s="82">
        <v>2.0277777777777777</v>
      </c>
      <c r="F43" s="67">
        <v>7</v>
      </c>
    </row>
    <row r="44" spans="1:7" x14ac:dyDescent="0.2">
      <c r="A44" s="1" t="s">
        <v>127</v>
      </c>
      <c r="B44" t="s">
        <v>227</v>
      </c>
      <c r="C44" s="1" t="s">
        <v>23</v>
      </c>
      <c r="D44" t="s">
        <v>129</v>
      </c>
      <c r="E44" s="82">
        <v>2.1125000000000003</v>
      </c>
      <c r="F44" s="67">
        <v>6</v>
      </c>
    </row>
    <row r="45" spans="1:7" x14ac:dyDescent="0.2">
      <c r="A45" s="1" t="s">
        <v>127</v>
      </c>
      <c r="B45" t="s">
        <v>228</v>
      </c>
      <c r="C45" s="1" t="s">
        <v>23</v>
      </c>
      <c r="D45" t="s">
        <v>129</v>
      </c>
      <c r="E45" s="1" t="s">
        <v>170</v>
      </c>
      <c r="F45" s="50">
        <v>1</v>
      </c>
      <c r="G45" t="s">
        <v>127</v>
      </c>
    </row>
    <row r="46" spans="1:7" x14ac:dyDescent="0.2">
      <c r="A46" s="1" t="s">
        <v>127</v>
      </c>
      <c r="B46" t="s">
        <v>229</v>
      </c>
      <c r="C46" s="1" t="s">
        <v>23</v>
      </c>
      <c r="D46" t="s">
        <v>130</v>
      </c>
      <c r="E46" s="1" t="s">
        <v>170</v>
      </c>
      <c r="F46" s="50">
        <v>1</v>
      </c>
      <c r="G46" t="s">
        <v>127</v>
      </c>
    </row>
    <row r="47" spans="1:7" x14ac:dyDescent="0.2">
      <c r="A47" s="1"/>
      <c r="B47" s="73"/>
      <c r="C47" s="74"/>
      <c r="D47" s="75"/>
      <c r="E47" s="76"/>
      <c r="F47" s="50"/>
      <c r="G47" t="s">
        <v>127</v>
      </c>
    </row>
    <row r="48" spans="1:7" x14ac:dyDescent="0.2">
      <c r="A48" s="1"/>
      <c r="F48" s="50"/>
    </row>
    <row r="49" spans="1:6" x14ac:dyDescent="0.2">
      <c r="A49" s="1"/>
      <c r="B49" s="53" t="s">
        <v>95</v>
      </c>
      <c r="C49" s="54" t="s">
        <v>23</v>
      </c>
      <c r="D49" s="55" t="s">
        <v>129</v>
      </c>
      <c r="E49" s="56" t="s">
        <v>27</v>
      </c>
      <c r="F49" s="57">
        <v>50</v>
      </c>
    </row>
  </sheetData>
  <mergeCells count="1">
    <mergeCell ref="A2:G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2</vt:i4>
      </vt:variant>
    </vt:vector>
  </HeadingPairs>
  <TitlesOfParts>
    <vt:vector size="10" baseType="lpstr">
      <vt:lpstr>2013 overall</vt:lpstr>
      <vt:lpstr>events and contacts</vt:lpstr>
      <vt:lpstr>Participants</vt:lpstr>
      <vt:lpstr>1-Dunnotar</vt:lpstr>
      <vt:lpstr>2-Shooting Greens</vt:lpstr>
      <vt:lpstr>3-Scolty</vt:lpstr>
      <vt:lpstr>4-Dess</vt:lpstr>
      <vt:lpstr>5-Mulloch</vt:lpstr>
      <vt:lpstr>'2013 overall'!Print_Area</vt:lpstr>
      <vt:lpstr>Participants!Print_Area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Roger</dc:creator>
  <cp:lastModifiedBy>Roger Coombs</cp:lastModifiedBy>
  <cp:lastPrinted>2013-04-25T20:55:02Z</cp:lastPrinted>
  <dcterms:created xsi:type="dcterms:W3CDTF">2013-03-01T21:03:02Z</dcterms:created>
  <dcterms:modified xsi:type="dcterms:W3CDTF">2013-05-18T11:03:49Z</dcterms:modified>
</cp:coreProperties>
</file>